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805" windowHeight="8010"/>
  </bookViews>
  <sheets>
    <sheet name="IX 2009" sheetId="2" r:id="rId1"/>
  </sheets>
  <definedNames>
    <definedName name="Excel_BuiltIn_Print_Area_10_1" localSheetId="0">#REF!</definedName>
    <definedName name="Excel_BuiltIn_Print_Area_10_1">#REF!</definedName>
    <definedName name="Excel_BuiltIn_Print_Area_12" localSheetId="0">#REF!</definedName>
    <definedName name="Excel_BuiltIn_Print_Area_12">#REF!</definedName>
    <definedName name="Excel_BuiltIn_Print_Area_15" localSheetId="0">#REF!</definedName>
    <definedName name="Excel_BuiltIn_Print_Area_15">#REF!</definedName>
    <definedName name="Excel_BuiltIn_Print_Area_16" localSheetId="0">#REF!</definedName>
    <definedName name="Excel_BuiltIn_Print_Area_16">#REF!</definedName>
    <definedName name="Excel_BuiltIn_Print_Area_18" localSheetId="0">#REF!</definedName>
    <definedName name="Excel_BuiltIn_Print_Area_18">#REF!</definedName>
    <definedName name="Excel_BuiltIn_Print_Area_5_1" localSheetId="0">#REF!</definedName>
    <definedName name="Excel_BuiltIn_Print_Area_5_1">#REF!</definedName>
    <definedName name="Excel_BuiltIn_Print_Area_6_1" localSheetId="0">#REF!</definedName>
    <definedName name="Excel_BuiltIn_Print_Area_6_1">#REF!</definedName>
    <definedName name="Excel_BuiltIn_Print_Area_8_1" localSheetId="0">#REF!</definedName>
    <definedName name="Excel_BuiltIn_Print_Area_8_1">#REF!</definedName>
    <definedName name="_xlnm.Print_Area" localSheetId="0">'IX 2009'!$A$1:$M$170</definedName>
    <definedName name="_xlnm.Print_Titles" localSheetId="0">'IX 2009'!$5:$6</definedName>
  </definedNames>
  <calcPr calcId="125725"/>
</workbook>
</file>

<file path=xl/calcChain.xml><?xml version="1.0" encoding="utf-8"?>
<calcChain xmlns="http://schemas.openxmlformats.org/spreadsheetml/2006/main">
  <c r="M79" i="2"/>
  <c r="L79"/>
  <c r="K79"/>
  <c r="J79"/>
  <c r="M15"/>
  <c r="L15"/>
  <c r="K15"/>
  <c r="J15"/>
  <c r="M170"/>
  <c r="L170"/>
  <c r="K170"/>
  <c r="J170"/>
  <c r="M169"/>
  <c r="L169"/>
  <c r="K169"/>
  <c r="J169"/>
  <c r="M168"/>
  <c r="L168"/>
  <c r="K168"/>
  <c r="J168"/>
  <c r="M167"/>
  <c r="L167"/>
  <c r="K167"/>
  <c r="J167"/>
  <c r="H167"/>
  <c r="M163"/>
  <c r="L163"/>
  <c r="K163"/>
  <c r="J163"/>
  <c r="M159"/>
  <c r="L159"/>
  <c r="K159"/>
  <c r="J159"/>
  <c r="M155"/>
  <c r="L155"/>
  <c r="K155"/>
  <c r="J155"/>
  <c r="M151"/>
  <c r="L151"/>
  <c r="K151"/>
  <c r="J151"/>
  <c r="M147"/>
  <c r="L147"/>
  <c r="K147"/>
  <c r="J147"/>
  <c r="M143"/>
  <c r="L143"/>
  <c r="K143"/>
  <c r="J143"/>
  <c r="M139"/>
  <c r="L139"/>
  <c r="K139"/>
  <c r="J139"/>
  <c r="M135"/>
  <c r="L135"/>
  <c r="K135"/>
  <c r="J135"/>
  <c r="M131"/>
  <c r="L131"/>
  <c r="K131"/>
  <c r="J131"/>
  <c r="M127"/>
  <c r="L127"/>
  <c r="K127"/>
  <c r="J127"/>
  <c r="M123"/>
  <c r="L123"/>
  <c r="K123"/>
  <c r="J123"/>
  <c r="M119"/>
  <c r="L119"/>
  <c r="K119"/>
  <c r="J119"/>
  <c r="M115"/>
  <c r="L115"/>
  <c r="K115"/>
  <c r="J115"/>
  <c r="M111"/>
  <c r="L111"/>
  <c r="K111"/>
  <c r="J111"/>
  <c r="M107"/>
  <c r="L107"/>
  <c r="K107"/>
  <c r="J107"/>
  <c r="M103"/>
  <c r="L103"/>
  <c r="K103"/>
  <c r="J103"/>
  <c r="M99"/>
  <c r="L99"/>
  <c r="K99"/>
  <c r="J99"/>
  <c r="M95"/>
  <c r="L95"/>
  <c r="K95"/>
  <c r="J95"/>
  <c r="M91"/>
  <c r="L91"/>
  <c r="K91"/>
  <c r="J91"/>
  <c r="M87"/>
  <c r="L87"/>
  <c r="K87"/>
  <c r="J87"/>
  <c r="M83"/>
  <c r="L83"/>
  <c r="K83"/>
  <c r="J83"/>
  <c r="M75"/>
  <c r="L75"/>
  <c r="K75"/>
  <c r="J75"/>
  <c r="M71"/>
  <c r="L71"/>
  <c r="K71"/>
  <c r="J71"/>
  <c r="M67"/>
  <c r="L67"/>
  <c r="K67"/>
  <c r="J67"/>
  <c r="M63"/>
  <c r="L63"/>
  <c r="K63"/>
  <c r="J63"/>
  <c r="M59"/>
  <c r="L59"/>
  <c r="K59"/>
  <c r="J59"/>
  <c r="M55"/>
  <c r="L55"/>
  <c r="K55"/>
  <c r="J55"/>
  <c r="M51"/>
  <c r="L51"/>
  <c r="K51"/>
  <c r="J51"/>
  <c r="M47"/>
  <c r="L47"/>
  <c r="K47"/>
  <c r="J47"/>
  <c r="M43"/>
  <c r="L43"/>
  <c r="K43"/>
  <c r="J43"/>
  <c r="M39"/>
  <c r="L39"/>
  <c r="K39"/>
  <c r="J39"/>
  <c r="M35"/>
  <c r="L35"/>
  <c r="K35"/>
  <c r="J35"/>
  <c r="M31"/>
  <c r="L31"/>
  <c r="K31"/>
  <c r="J31"/>
  <c r="M27"/>
  <c r="L27"/>
  <c r="K27"/>
  <c r="J27"/>
  <c r="M23"/>
  <c r="L23"/>
  <c r="K23"/>
  <c r="J23"/>
  <c r="M19"/>
  <c r="L19"/>
  <c r="K19"/>
  <c r="J19"/>
  <c r="M11"/>
  <c r="L11"/>
  <c r="K11"/>
  <c r="J11"/>
  <c r="M7"/>
  <c r="L7"/>
  <c r="K7"/>
  <c r="J7"/>
</calcChain>
</file>

<file path=xl/sharedStrings.xml><?xml version="1.0" encoding="utf-8"?>
<sst xmlns="http://schemas.openxmlformats.org/spreadsheetml/2006/main" count="463" uniqueCount="138">
  <si>
    <t>Załącznik Nr 4
do uchwały Nr XXVIII/192/08
Rady Gminy Kobylanka</t>
  </si>
  <si>
    <t>Limity wydatków  
Gminy Kobylanka
na wieloletnie programy inwestycyjne realizowane w latach 2009 i kolejnych</t>
  </si>
  <si>
    <t>w złotych</t>
  </si>
  <si>
    <t>Lp.</t>
  </si>
  <si>
    <t>Dział</t>
  </si>
  <si>
    <t>Rozdz.</t>
  </si>
  <si>
    <t>§</t>
  </si>
  <si>
    <t>Nazwa zadania inwestycyjnego</t>
  </si>
  <si>
    <t>Jednostka organizacyjna realizująca program lub koordynująca wykonanie programu</t>
  </si>
  <si>
    <t>Okres realizacji</t>
  </si>
  <si>
    <t>Łączne nakłady finansowe
(w zł)</t>
  </si>
  <si>
    <t>Źródła finansowania</t>
  </si>
  <si>
    <t>Planowane wydatki</t>
  </si>
  <si>
    <t>2009 r.</t>
  </si>
  <si>
    <t>2010 r.</t>
  </si>
  <si>
    <t>2011 r.</t>
  </si>
  <si>
    <t>po roku
2011</t>
  </si>
  <si>
    <t>1</t>
  </si>
  <si>
    <t>600</t>
  </si>
  <si>
    <t>60016</t>
  </si>
  <si>
    <t>6050</t>
  </si>
  <si>
    <t>Budowa drogi gminnej Motaniec - Niedźwiedź DG-450003Z</t>
  </si>
  <si>
    <t>Urząd Gminy w Kobylance</t>
  </si>
  <si>
    <t>2009</t>
  </si>
  <si>
    <t>OGÓŁEM:</t>
  </si>
  <si>
    <t>środki JST</t>
  </si>
  <si>
    <t>kredyty, pożyczki i obligacje</t>
  </si>
  <si>
    <t>inne środki</t>
  </si>
  <si>
    <t>2</t>
  </si>
  <si>
    <t>Budowa drogi gminnej Reptowo – Motaniec DG-4140012</t>
  </si>
  <si>
    <t>3</t>
  </si>
  <si>
    <t>Modernizacja ulicy Ks.Głogowskiego w Kobylance</t>
  </si>
  <si>
    <t>2008-2009</t>
  </si>
  <si>
    <t>4</t>
  </si>
  <si>
    <t>Modernizacja ulicy Jana Pawła II w Morzyczynie</t>
  </si>
  <si>
    <t>5</t>
  </si>
  <si>
    <t>Modernizacja ulicy 3 Maja w Morzyczynie</t>
  </si>
  <si>
    <t>6</t>
  </si>
  <si>
    <t>Modernizacja ulicy Słonecznej w Morzyczynie</t>
  </si>
  <si>
    <t>7</t>
  </si>
  <si>
    <t>700</t>
  </si>
  <si>
    <t>70005</t>
  </si>
  <si>
    <t>Budowa dwóch budynków komunalnych w miejscowości Kobylanka</t>
  </si>
  <si>
    <t>2007-2017</t>
  </si>
  <si>
    <t>8</t>
  </si>
  <si>
    <t>Plan zagospodarowania przestrzennego Gminy Kobylanka</t>
  </si>
  <si>
    <t>2007-2013</t>
  </si>
  <si>
    <t>9</t>
  </si>
  <si>
    <t>750</t>
  </si>
  <si>
    <t>75023</t>
  </si>
  <si>
    <t>Przebudowa budynku Urzędu Gminy w Kobylance</t>
  </si>
  <si>
    <t>2007-2018</t>
  </si>
  <si>
    <t>10</t>
  </si>
  <si>
    <t>6058,6059</t>
  </si>
  <si>
    <t>11</t>
  </si>
  <si>
    <t>900</t>
  </si>
  <si>
    <t>90095</t>
  </si>
  <si>
    <t>Dokończenie budowy sieci kanalizacji sanitarnej w miejscowości Kobylanka</t>
  </si>
  <si>
    <t>12</t>
  </si>
  <si>
    <t>2009-2010</t>
  </si>
  <si>
    <t>13</t>
  </si>
  <si>
    <t>Budowa sieci gazyfikacyjnej w miejscowościach Cisewo, Jęczydół, Kunowo</t>
  </si>
  <si>
    <t>14</t>
  </si>
  <si>
    <t>Kanalizacja sanitarna Gminy Kobylanka – porozumienia partycypacyjne, Morzyczyn, Reptowo, Kobylanka</t>
  </si>
  <si>
    <t>2008-2013</t>
  </si>
  <si>
    <t>15</t>
  </si>
  <si>
    <t>Budowa sieci wodno-kanalizacyjnej w ulicy Jeziornej w Kobylance</t>
  </si>
  <si>
    <t>16</t>
  </si>
  <si>
    <t>Budowa sieci wodno-kanalizacyjnej w ulicy Długiej w Morzyczynie</t>
  </si>
  <si>
    <t>17</t>
  </si>
  <si>
    <t>Budowa sieci wodociągowej w Reptowie</t>
  </si>
  <si>
    <t>18</t>
  </si>
  <si>
    <t>921</t>
  </si>
  <si>
    <t>92109</t>
  </si>
  <si>
    <t>Modernizacja świetlicy wiejskiej w miejscowości Reptowo</t>
  </si>
  <si>
    <t>2008 – 2017</t>
  </si>
  <si>
    <t>19</t>
  </si>
  <si>
    <t>2009-2011</t>
  </si>
  <si>
    <t>20</t>
  </si>
  <si>
    <t>92120</t>
  </si>
  <si>
    <t>Renowacja zabytku kościoła w Kunowie</t>
  </si>
  <si>
    <t>21</t>
  </si>
  <si>
    <t>926</t>
  </si>
  <si>
    <t>92695</t>
  </si>
  <si>
    <t>Budowa boiska ze sztuczną nawierzchnią w Kobylance</t>
  </si>
  <si>
    <t>22</t>
  </si>
  <si>
    <t>Euroboisko w ramach program Orlik 2012</t>
  </si>
  <si>
    <t>OGÓŁEM</t>
  </si>
  <si>
    <t>Budowa drogi gminnej Reptowo - Morzyczyn DG 450002Z</t>
  </si>
  <si>
    <t>2009-2012</t>
  </si>
  <si>
    <t>Przebudowa drogi gminnej Kobylanka - Jeczydół do parametrów drogi zbiorczej wraz z poprawą bezpieczeństwa ruchu - DG450005Z</t>
  </si>
  <si>
    <t>Budowa drogi gminnej do terenów inwestycyjnych Motaniec - Reptowo</t>
  </si>
  <si>
    <t>630</t>
  </si>
  <si>
    <t>63095</t>
  </si>
  <si>
    <t>Budowa infrastruktury turystyczno - kulturalnej nad jeziorem Miedwie - II etap - przebudowa ul.Jeziornej wraz z zespołem parkingów i strefą dla rowerów</t>
  </si>
  <si>
    <t>Budowa budynków socjalnych</t>
  </si>
  <si>
    <t>2009-2013</t>
  </si>
  <si>
    <t>Budowa wodociągu Żelewo - Kobylanka - Jęczydół (I etap)</t>
  </si>
  <si>
    <t>Kanalizacja sanitarna Gminy Kobylanka – Osiedla w obrębie ulic Wyszyńskiego i Brzozowej w Morzyczynie</t>
  </si>
  <si>
    <t>Przebudowa oczyszczalni ścieków w Morzyczynie - przesył ścieków do Stargardu Szczecińskiego wraz z kanalizacją Kunowa</t>
  </si>
  <si>
    <t>Modernizacja świetlicy wiejskiej w miejscowości Rekowo</t>
  </si>
  <si>
    <t>Budowa świetlicy kontenerowej dla sołectwa Cisewo - Wielichówek</t>
  </si>
  <si>
    <t>90015</t>
  </si>
  <si>
    <t>Modernizacja i rozbudowa oświetlenia ulic, placów i dróg w Gminie Kobylanka</t>
  </si>
  <si>
    <t>Renowacja zabytku kościoła w Reptowie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</si>
  <si>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</si>
  <si>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</si>
  <si>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</si>
  <si>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</si>
  <si>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</si>
  <si>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</si>
  <si>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</si>
  <si>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</si>
  <si>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</si>
  <si>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80101</t>
  </si>
  <si>
    <t>801</t>
  </si>
  <si>
    <t>Przebudowa budynku Zespołu Szkół Publicznych w Reptowie</t>
  </si>
  <si>
    <t>Modernizacja budynku Szkoły Podstawowej w Kunowie</t>
  </si>
  <si>
    <t>2008-2010</t>
  </si>
  <si>
    <t>Modernizacja świetlicy wiejskiej w Morzyczynie wraz z zagospodarowaniem terenu</t>
  </si>
  <si>
    <t>Modernizacja świetlicy wiejskiej w Kunowie wraz z zagospodarowaniem terenu</t>
  </si>
  <si>
    <t>Rozbudowa budynku Gminnego Ośrodka Kultury w Kobylance</t>
  </si>
  <si>
    <t>Budowa ścieżki pieszo-rowerowej Stargard - Szczecin I etap Zieleniewo - Motaniec</t>
  </si>
  <si>
    <t>32</t>
  </si>
  <si>
    <t>33</t>
  </si>
  <si>
    <t>34</t>
  </si>
  <si>
    <t>35</t>
  </si>
  <si>
    <t>36</t>
  </si>
  <si>
    <t>37</t>
  </si>
  <si>
    <t>38</t>
  </si>
  <si>
    <t>Budowa stadionu sportowego w Reptowie</t>
  </si>
  <si>
    <t>Załącznik Nr 6
do uchwały Nr …...
Rady Gminy Kobylanka z dnia 24 września 2009 r.</t>
  </si>
  <si>
    <t>Budowa chodnika w miejscowości Reptowo</t>
  </si>
  <si>
    <t>6300</t>
  </si>
  <si>
    <t>851</t>
  </si>
  <si>
    <t>85195</t>
  </si>
  <si>
    <t>6060</t>
  </si>
  <si>
    <t>Zakup kardiodefibrylatora na potrzeby OZ w Kobylance</t>
  </si>
</sst>
</file>

<file path=xl/styles.xml><?xml version="1.0" encoding="utf-8"?>
<styleSheet xmlns="http://schemas.openxmlformats.org/spreadsheetml/2006/main">
  <fonts count="11"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i/>
      <u/>
      <sz val="8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sz val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7" fillId="2" borderId="2" xfId="0" applyFont="1" applyFill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3" fontId="9" fillId="0" borderId="2" xfId="0" applyNumberFormat="1" applyFont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3" fontId="9" fillId="4" borderId="2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vertical="center" wrapText="1"/>
    </xf>
    <xf numFmtId="3" fontId="6" fillId="5" borderId="2" xfId="0" applyNumberFormat="1" applyFont="1" applyFill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vertical="center" wrapText="1"/>
    </xf>
    <xf numFmtId="3" fontId="9" fillId="5" borderId="2" xfId="0" applyNumberFormat="1" applyFont="1" applyFill="1" applyBorder="1" applyAlignment="1">
      <alignment vertical="center" wrapText="1"/>
    </xf>
    <xf numFmtId="49" fontId="6" fillId="5" borderId="3" xfId="0" applyNumberFormat="1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3" fontId="10" fillId="5" borderId="2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5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7"/>
  <sheetViews>
    <sheetView showGridLines="0" tabSelected="1" defaultGridColor="0" colorId="15" zoomScaleNormal="100" workbookViewId="0">
      <selection activeCell="E175" sqref="E175"/>
    </sheetView>
  </sheetViews>
  <sheetFormatPr defaultRowHeight="12.75"/>
  <cols>
    <col min="1" max="1" width="4.28515625" style="1" customWidth="1"/>
    <col min="2" max="2" width="6.140625" style="1" customWidth="1"/>
    <col min="3" max="3" width="8.28515625" style="1" customWidth="1"/>
    <col min="4" max="4" width="5.140625" style="1" customWidth="1"/>
    <col min="5" max="5" width="15.7109375" style="1" customWidth="1"/>
    <col min="6" max="7" width="15.5703125" style="1" customWidth="1"/>
    <col min="8" max="8" width="12" style="1" customWidth="1"/>
    <col min="9" max="9" width="14" style="1" customWidth="1"/>
    <col min="10" max="13" width="11.140625" style="1" customWidth="1"/>
    <col min="14" max="16384" width="9.140625" style="1"/>
  </cols>
  <sheetData>
    <row r="1" spans="1:13" ht="51.75" customHeight="1">
      <c r="L1" s="23" t="s">
        <v>131</v>
      </c>
      <c r="M1" s="23"/>
    </row>
    <row r="2" spans="1:13" ht="48.75" customHeight="1">
      <c r="L2" s="23" t="s">
        <v>0</v>
      </c>
      <c r="M2" s="23"/>
    </row>
    <row r="3" spans="1:13" ht="48" customHeigh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9.75" customHeight="1">
      <c r="A4" s="2"/>
      <c r="B4" s="2"/>
      <c r="C4" s="2"/>
      <c r="D4" s="2"/>
      <c r="E4" s="2"/>
      <c r="F4" s="2"/>
      <c r="G4" s="2"/>
      <c r="H4" s="2"/>
      <c r="I4" s="2"/>
      <c r="K4" s="3"/>
      <c r="L4" s="3"/>
      <c r="M4" s="4" t="s">
        <v>2</v>
      </c>
    </row>
    <row r="5" spans="1:13" s="5" customFormat="1" ht="64.5" customHeight="1">
      <c r="A5" s="25" t="s">
        <v>3</v>
      </c>
      <c r="B5" s="25" t="s">
        <v>4</v>
      </c>
      <c r="C5" s="25" t="s">
        <v>5</v>
      </c>
      <c r="D5" s="25" t="s">
        <v>6</v>
      </c>
      <c r="E5" s="26" t="s">
        <v>7</v>
      </c>
      <c r="F5" s="26" t="s">
        <v>8</v>
      </c>
      <c r="G5" s="26" t="s">
        <v>9</v>
      </c>
      <c r="H5" s="26" t="s">
        <v>10</v>
      </c>
      <c r="I5" s="26" t="s">
        <v>11</v>
      </c>
      <c r="J5" s="26" t="s">
        <v>12</v>
      </c>
      <c r="K5" s="26"/>
      <c r="L5" s="26"/>
      <c r="M5" s="26"/>
    </row>
    <row r="6" spans="1:13" s="5" customFormat="1" ht="25.5" customHeight="1">
      <c r="A6" s="25"/>
      <c r="B6" s="25"/>
      <c r="C6" s="25"/>
      <c r="D6" s="25"/>
      <c r="E6" s="26"/>
      <c r="F6" s="26"/>
      <c r="G6" s="26"/>
      <c r="H6" s="26"/>
      <c r="I6" s="26"/>
      <c r="J6" s="20" t="s">
        <v>13</v>
      </c>
      <c r="K6" s="20" t="s">
        <v>14</v>
      </c>
      <c r="L6" s="20" t="s">
        <v>15</v>
      </c>
      <c r="M6" s="20" t="s">
        <v>16</v>
      </c>
    </row>
    <row r="7" spans="1:13" s="8" customFormat="1">
      <c r="A7" s="36" t="s">
        <v>17</v>
      </c>
      <c r="B7" s="36" t="s">
        <v>18</v>
      </c>
      <c r="C7" s="36" t="s">
        <v>19</v>
      </c>
      <c r="D7" s="36" t="s">
        <v>20</v>
      </c>
      <c r="E7" s="37" t="s">
        <v>21</v>
      </c>
      <c r="F7" s="36" t="s">
        <v>22</v>
      </c>
      <c r="G7" s="36" t="s">
        <v>59</v>
      </c>
      <c r="H7" s="38">
        <v>920000</v>
      </c>
      <c r="I7" s="6" t="s">
        <v>24</v>
      </c>
      <c r="J7" s="39">
        <f>SUM(J8:J10)</f>
        <v>5035</v>
      </c>
      <c r="K7" s="39">
        <f>SUM(K8:K10)</f>
        <v>914965</v>
      </c>
      <c r="L7" s="7">
        <f>SUM(L8:L10)</f>
        <v>0</v>
      </c>
      <c r="M7" s="7">
        <f>SUM(M8:M10)</f>
        <v>0</v>
      </c>
    </row>
    <row r="8" spans="1:13" s="8" customFormat="1">
      <c r="A8" s="36"/>
      <c r="B8" s="36"/>
      <c r="C8" s="36"/>
      <c r="D8" s="36"/>
      <c r="E8" s="37"/>
      <c r="F8" s="36"/>
      <c r="G8" s="36"/>
      <c r="H8" s="38"/>
      <c r="I8" s="9" t="s">
        <v>25</v>
      </c>
      <c r="J8" s="40">
        <v>0</v>
      </c>
      <c r="K8" s="40">
        <v>0</v>
      </c>
      <c r="L8" s="10">
        <v>0</v>
      </c>
      <c r="M8" s="10">
        <v>0</v>
      </c>
    </row>
    <row r="9" spans="1:13" s="8" customFormat="1" ht="24">
      <c r="A9" s="36"/>
      <c r="B9" s="36"/>
      <c r="C9" s="36"/>
      <c r="D9" s="36"/>
      <c r="E9" s="37"/>
      <c r="F9" s="36"/>
      <c r="G9" s="36"/>
      <c r="H9" s="38"/>
      <c r="I9" s="9" t="s">
        <v>26</v>
      </c>
      <c r="J9" s="40">
        <v>5035</v>
      </c>
      <c r="K9" s="40">
        <v>614965</v>
      </c>
      <c r="L9" s="10">
        <v>0</v>
      </c>
      <c r="M9" s="10">
        <v>0</v>
      </c>
    </row>
    <row r="10" spans="1:13" s="8" customFormat="1">
      <c r="A10" s="36"/>
      <c r="B10" s="36"/>
      <c r="C10" s="36"/>
      <c r="D10" s="36"/>
      <c r="E10" s="37"/>
      <c r="F10" s="36"/>
      <c r="G10" s="36"/>
      <c r="H10" s="38"/>
      <c r="I10" s="9" t="s">
        <v>27</v>
      </c>
      <c r="J10" s="40">
        <v>0</v>
      </c>
      <c r="K10" s="40">
        <v>300000</v>
      </c>
      <c r="L10" s="10">
        <v>0</v>
      </c>
      <c r="M10" s="10">
        <v>0</v>
      </c>
    </row>
    <row r="11" spans="1:13" s="8" customFormat="1">
      <c r="A11" s="36" t="s">
        <v>28</v>
      </c>
      <c r="B11" s="36" t="s">
        <v>18</v>
      </c>
      <c r="C11" s="36" t="s">
        <v>19</v>
      </c>
      <c r="D11" s="36" t="s">
        <v>20</v>
      </c>
      <c r="E11" s="37" t="s">
        <v>29</v>
      </c>
      <c r="F11" s="36" t="s">
        <v>22</v>
      </c>
      <c r="G11" s="36" t="s">
        <v>59</v>
      </c>
      <c r="H11" s="38">
        <v>600000</v>
      </c>
      <c r="I11" s="6" t="s">
        <v>24</v>
      </c>
      <c r="J11" s="39">
        <f>SUM(J12:J14)</f>
        <v>85880</v>
      </c>
      <c r="K11" s="39">
        <f>SUM(K12:K14)</f>
        <v>514120</v>
      </c>
      <c r="L11" s="7">
        <f>SUM(L12:L14)</f>
        <v>0</v>
      </c>
      <c r="M11" s="7">
        <f>SUM(M12:M14)</f>
        <v>0</v>
      </c>
    </row>
    <row r="12" spans="1:13" s="8" customFormat="1">
      <c r="A12" s="36"/>
      <c r="B12" s="36"/>
      <c r="C12" s="36"/>
      <c r="D12" s="36"/>
      <c r="E12" s="37"/>
      <c r="F12" s="36"/>
      <c r="G12" s="36"/>
      <c r="H12" s="38"/>
      <c r="I12" s="9" t="s">
        <v>25</v>
      </c>
      <c r="J12" s="40">
        <v>0</v>
      </c>
      <c r="K12" s="40">
        <v>0</v>
      </c>
      <c r="L12" s="14">
        <v>0</v>
      </c>
      <c r="M12" s="14">
        <v>0</v>
      </c>
    </row>
    <row r="13" spans="1:13" s="8" customFormat="1" ht="24">
      <c r="A13" s="36"/>
      <c r="B13" s="36"/>
      <c r="C13" s="36"/>
      <c r="D13" s="36"/>
      <c r="E13" s="37"/>
      <c r="F13" s="36"/>
      <c r="G13" s="36"/>
      <c r="H13" s="38"/>
      <c r="I13" s="9" t="s">
        <v>26</v>
      </c>
      <c r="J13" s="40">
        <v>85880</v>
      </c>
      <c r="K13" s="40">
        <v>314120</v>
      </c>
      <c r="L13" s="14">
        <v>0</v>
      </c>
      <c r="M13" s="14">
        <v>0</v>
      </c>
    </row>
    <row r="14" spans="1:13" s="8" customFormat="1">
      <c r="A14" s="36"/>
      <c r="B14" s="36"/>
      <c r="C14" s="36"/>
      <c r="D14" s="36"/>
      <c r="E14" s="37"/>
      <c r="F14" s="36"/>
      <c r="G14" s="36"/>
      <c r="H14" s="38"/>
      <c r="I14" s="9" t="s">
        <v>27</v>
      </c>
      <c r="J14" s="40">
        <v>0</v>
      </c>
      <c r="K14" s="40">
        <v>200000</v>
      </c>
      <c r="L14" s="14">
        <v>0</v>
      </c>
      <c r="M14" s="14">
        <v>0</v>
      </c>
    </row>
    <row r="15" spans="1:13" s="8" customFormat="1">
      <c r="A15" s="36" t="s">
        <v>30</v>
      </c>
      <c r="B15" s="36" t="s">
        <v>18</v>
      </c>
      <c r="C15" s="36" t="s">
        <v>19</v>
      </c>
      <c r="D15" s="36" t="s">
        <v>133</v>
      </c>
      <c r="E15" s="37" t="s">
        <v>132</v>
      </c>
      <c r="F15" s="36" t="s">
        <v>22</v>
      </c>
      <c r="G15" s="36" t="s">
        <v>23</v>
      </c>
      <c r="H15" s="38">
        <v>75000</v>
      </c>
      <c r="I15" s="6" t="s">
        <v>24</v>
      </c>
      <c r="J15" s="39">
        <f>SUM(J16:J18)</f>
        <v>75000</v>
      </c>
      <c r="K15" s="12">
        <f>SUM(K16:K18)</f>
        <v>0</v>
      </c>
      <c r="L15" s="7">
        <f>SUM(L16:L18)</f>
        <v>0</v>
      </c>
      <c r="M15" s="7">
        <f>SUM(M16:M18)</f>
        <v>0</v>
      </c>
    </row>
    <row r="16" spans="1:13" s="8" customFormat="1">
      <c r="A16" s="36"/>
      <c r="B16" s="36"/>
      <c r="C16" s="36"/>
      <c r="D16" s="36"/>
      <c r="E16" s="37"/>
      <c r="F16" s="36"/>
      <c r="G16" s="36"/>
      <c r="H16" s="38"/>
      <c r="I16" s="9" t="s">
        <v>25</v>
      </c>
      <c r="J16" s="40">
        <v>0</v>
      </c>
      <c r="K16" s="14">
        <v>0</v>
      </c>
      <c r="L16" s="14">
        <v>0</v>
      </c>
      <c r="M16" s="14">
        <v>0</v>
      </c>
    </row>
    <row r="17" spans="1:13" s="8" customFormat="1" ht="24">
      <c r="A17" s="36"/>
      <c r="B17" s="36"/>
      <c r="C17" s="36"/>
      <c r="D17" s="36"/>
      <c r="E17" s="37"/>
      <c r="F17" s="36"/>
      <c r="G17" s="36"/>
      <c r="H17" s="38"/>
      <c r="I17" s="9" t="s">
        <v>26</v>
      </c>
      <c r="J17" s="40">
        <v>75000</v>
      </c>
      <c r="K17" s="14">
        <v>0</v>
      </c>
      <c r="L17" s="14">
        <v>0</v>
      </c>
      <c r="M17" s="14">
        <v>0</v>
      </c>
    </row>
    <row r="18" spans="1:13" s="8" customFormat="1">
      <c r="A18" s="36"/>
      <c r="B18" s="36"/>
      <c r="C18" s="36"/>
      <c r="D18" s="36"/>
      <c r="E18" s="37"/>
      <c r="F18" s="36"/>
      <c r="G18" s="36"/>
      <c r="H18" s="38"/>
      <c r="I18" s="9" t="s">
        <v>27</v>
      </c>
      <c r="J18" s="40">
        <v>0</v>
      </c>
      <c r="K18" s="14">
        <v>0</v>
      </c>
      <c r="L18" s="14">
        <v>0</v>
      </c>
      <c r="M18" s="14">
        <v>0</v>
      </c>
    </row>
    <row r="19" spans="1:13" s="8" customFormat="1">
      <c r="A19" s="21" t="s">
        <v>30</v>
      </c>
      <c r="B19" s="21" t="s">
        <v>18</v>
      </c>
      <c r="C19" s="21" t="s">
        <v>19</v>
      </c>
      <c r="D19" s="21" t="s">
        <v>20</v>
      </c>
      <c r="E19" s="27" t="s">
        <v>31</v>
      </c>
      <c r="F19" s="21" t="s">
        <v>22</v>
      </c>
      <c r="G19" s="21" t="s">
        <v>32</v>
      </c>
      <c r="H19" s="38">
        <v>419000</v>
      </c>
      <c r="I19" s="6" t="s">
        <v>24</v>
      </c>
      <c r="J19" s="12">
        <f>SUM(J20:J22)</f>
        <v>419000</v>
      </c>
      <c r="K19" s="12">
        <f>SUM(K20:K22)</f>
        <v>0</v>
      </c>
      <c r="L19" s="12">
        <f>SUM(L20:L22)</f>
        <v>0</v>
      </c>
      <c r="M19" s="12">
        <f>SUM(M20:M22)</f>
        <v>0</v>
      </c>
    </row>
    <row r="20" spans="1:13" s="8" customFormat="1">
      <c r="A20" s="21"/>
      <c r="B20" s="21"/>
      <c r="C20" s="21"/>
      <c r="D20" s="21"/>
      <c r="E20" s="27"/>
      <c r="F20" s="21"/>
      <c r="G20" s="21"/>
      <c r="H20" s="38"/>
      <c r="I20" s="9" t="s">
        <v>25</v>
      </c>
      <c r="J20" s="14">
        <v>0</v>
      </c>
      <c r="K20" s="14">
        <v>0</v>
      </c>
      <c r="L20" s="14">
        <v>0</v>
      </c>
      <c r="M20" s="14">
        <v>0</v>
      </c>
    </row>
    <row r="21" spans="1:13" s="8" customFormat="1" ht="24">
      <c r="A21" s="21"/>
      <c r="B21" s="21"/>
      <c r="C21" s="21"/>
      <c r="D21" s="21"/>
      <c r="E21" s="27"/>
      <c r="F21" s="21"/>
      <c r="G21" s="21"/>
      <c r="H21" s="38"/>
      <c r="I21" s="9" t="s">
        <v>26</v>
      </c>
      <c r="J21" s="14">
        <v>419000</v>
      </c>
      <c r="K21" s="14">
        <v>0</v>
      </c>
      <c r="L21" s="14">
        <v>0</v>
      </c>
      <c r="M21" s="14">
        <v>0</v>
      </c>
    </row>
    <row r="22" spans="1:13" s="8" customFormat="1">
      <c r="A22" s="21"/>
      <c r="B22" s="21"/>
      <c r="C22" s="21"/>
      <c r="D22" s="21"/>
      <c r="E22" s="27"/>
      <c r="F22" s="21"/>
      <c r="G22" s="21"/>
      <c r="H22" s="38"/>
      <c r="I22" s="9" t="s">
        <v>27</v>
      </c>
      <c r="J22" s="14">
        <v>0</v>
      </c>
      <c r="K22" s="14">
        <v>0</v>
      </c>
      <c r="L22" s="14">
        <v>0</v>
      </c>
      <c r="M22" s="14">
        <v>0</v>
      </c>
    </row>
    <row r="23" spans="1:13" s="8" customFormat="1">
      <c r="A23" s="36" t="s">
        <v>33</v>
      </c>
      <c r="B23" s="36" t="s">
        <v>18</v>
      </c>
      <c r="C23" s="36" t="s">
        <v>19</v>
      </c>
      <c r="D23" s="36" t="s">
        <v>53</v>
      </c>
      <c r="E23" s="37" t="s">
        <v>88</v>
      </c>
      <c r="F23" s="36" t="s">
        <v>22</v>
      </c>
      <c r="G23" s="36" t="s">
        <v>89</v>
      </c>
      <c r="H23" s="38">
        <v>3500000</v>
      </c>
      <c r="I23" s="6" t="s">
        <v>24</v>
      </c>
      <c r="J23" s="39">
        <f>SUM(J24:J26)</f>
        <v>0</v>
      </c>
      <c r="K23" s="39">
        <f>SUM(K24:K26)</f>
        <v>1084000</v>
      </c>
      <c r="L23" s="12">
        <f>SUM(L24:L26)</f>
        <v>1000000</v>
      </c>
      <c r="M23" s="12">
        <f>SUM(M24:M26)</f>
        <v>1416000</v>
      </c>
    </row>
    <row r="24" spans="1:13" s="8" customFormat="1">
      <c r="A24" s="36"/>
      <c r="B24" s="36"/>
      <c r="C24" s="36"/>
      <c r="D24" s="36"/>
      <c r="E24" s="37"/>
      <c r="F24" s="36"/>
      <c r="G24" s="36"/>
      <c r="H24" s="38"/>
      <c r="I24" s="9" t="s">
        <v>25</v>
      </c>
      <c r="J24" s="40">
        <v>0</v>
      </c>
      <c r="K24" s="40">
        <v>400000</v>
      </c>
      <c r="L24" s="14">
        <v>400000</v>
      </c>
      <c r="M24" s="14">
        <v>716000</v>
      </c>
    </row>
    <row r="25" spans="1:13" s="8" customFormat="1" ht="24">
      <c r="A25" s="36"/>
      <c r="B25" s="36"/>
      <c r="C25" s="36"/>
      <c r="D25" s="36"/>
      <c r="E25" s="37"/>
      <c r="F25" s="36"/>
      <c r="G25" s="36"/>
      <c r="H25" s="38"/>
      <c r="I25" s="9" t="s">
        <v>26</v>
      </c>
      <c r="J25" s="40">
        <v>0</v>
      </c>
      <c r="K25" s="40">
        <v>84000</v>
      </c>
      <c r="L25" s="14">
        <v>0</v>
      </c>
      <c r="M25" s="14">
        <v>0</v>
      </c>
    </row>
    <row r="26" spans="1:13" s="8" customFormat="1">
      <c r="A26" s="36"/>
      <c r="B26" s="36"/>
      <c r="C26" s="36"/>
      <c r="D26" s="36"/>
      <c r="E26" s="37"/>
      <c r="F26" s="36"/>
      <c r="G26" s="36"/>
      <c r="H26" s="38"/>
      <c r="I26" s="9" t="s">
        <v>27</v>
      </c>
      <c r="J26" s="40">
        <v>0</v>
      </c>
      <c r="K26" s="40">
        <v>600000</v>
      </c>
      <c r="L26" s="14">
        <v>600000</v>
      </c>
      <c r="M26" s="14">
        <v>700000</v>
      </c>
    </row>
    <row r="27" spans="1:13" s="8" customFormat="1" ht="30.75" customHeight="1">
      <c r="A27" s="36" t="s">
        <v>35</v>
      </c>
      <c r="B27" s="36" t="s">
        <v>18</v>
      </c>
      <c r="C27" s="36" t="s">
        <v>19</v>
      </c>
      <c r="D27" s="36" t="s">
        <v>53</v>
      </c>
      <c r="E27" s="37" t="s">
        <v>90</v>
      </c>
      <c r="F27" s="36" t="s">
        <v>22</v>
      </c>
      <c r="G27" s="36" t="s">
        <v>77</v>
      </c>
      <c r="H27" s="38">
        <v>1500000</v>
      </c>
      <c r="I27" s="6" t="s">
        <v>24</v>
      </c>
      <c r="J27" s="39">
        <f>SUM(J28:J30)</f>
        <v>0</v>
      </c>
      <c r="K27" s="39">
        <f>SUM(K28:K30)</f>
        <v>600000</v>
      </c>
      <c r="L27" s="12">
        <f>SUM(L28:L30)</f>
        <v>900000</v>
      </c>
      <c r="M27" s="12">
        <f>SUM(M28:M30)</f>
        <v>0</v>
      </c>
    </row>
    <row r="28" spans="1:13" s="8" customFormat="1" ht="30.75" customHeight="1">
      <c r="A28" s="36"/>
      <c r="B28" s="36"/>
      <c r="C28" s="36"/>
      <c r="D28" s="36"/>
      <c r="E28" s="37"/>
      <c r="F28" s="36"/>
      <c r="G28" s="36"/>
      <c r="H28" s="38"/>
      <c r="I28" s="9" t="s">
        <v>25</v>
      </c>
      <c r="J28" s="40">
        <v>0</v>
      </c>
      <c r="K28" s="40">
        <v>0</v>
      </c>
      <c r="L28" s="14">
        <v>400000</v>
      </c>
      <c r="M28" s="14">
        <v>0</v>
      </c>
    </row>
    <row r="29" spans="1:13" s="8" customFormat="1" ht="30.75" customHeight="1">
      <c r="A29" s="36"/>
      <c r="B29" s="36"/>
      <c r="C29" s="36"/>
      <c r="D29" s="36"/>
      <c r="E29" s="37"/>
      <c r="F29" s="36"/>
      <c r="G29" s="36"/>
      <c r="H29" s="38"/>
      <c r="I29" s="9" t="s">
        <v>26</v>
      </c>
      <c r="J29" s="40">
        <v>0</v>
      </c>
      <c r="K29" s="40">
        <v>350000</v>
      </c>
      <c r="L29" s="14">
        <v>0</v>
      </c>
      <c r="M29" s="14">
        <v>0</v>
      </c>
    </row>
    <row r="30" spans="1:13" s="8" customFormat="1" ht="30.75" customHeight="1">
      <c r="A30" s="36"/>
      <c r="B30" s="36"/>
      <c r="C30" s="36"/>
      <c r="D30" s="36"/>
      <c r="E30" s="37"/>
      <c r="F30" s="36"/>
      <c r="G30" s="36"/>
      <c r="H30" s="38"/>
      <c r="I30" s="9" t="s">
        <v>27</v>
      </c>
      <c r="J30" s="40">
        <v>0</v>
      </c>
      <c r="K30" s="40">
        <v>250000</v>
      </c>
      <c r="L30" s="14">
        <v>500000</v>
      </c>
      <c r="M30" s="14">
        <v>0</v>
      </c>
    </row>
    <row r="31" spans="1:13" s="8" customFormat="1">
      <c r="A31" s="36" t="s">
        <v>37</v>
      </c>
      <c r="B31" s="36" t="s">
        <v>18</v>
      </c>
      <c r="C31" s="36" t="s">
        <v>19</v>
      </c>
      <c r="D31" s="36" t="s">
        <v>53</v>
      </c>
      <c r="E31" s="37" t="s">
        <v>91</v>
      </c>
      <c r="F31" s="36" t="s">
        <v>22</v>
      </c>
      <c r="G31" s="36" t="s">
        <v>89</v>
      </c>
      <c r="H31" s="38">
        <v>3500000</v>
      </c>
      <c r="I31" s="6" t="s">
        <v>24</v>
      </c>
      <c r="J31" s="39">
        <f>SUM(J32:J34)</f>
        <v>0</v>
      </c>
      <c r="K31" s="39">
        <f>SUM(K32:K34)</f>
        <v>1000000</v>
      </c>
      <c r="L31" s="12">
        <f>SUM(L32:L34)</f>
        <v>1086000</v>
      </c>
      <c r="M31" s="12">
        <f>SUM(M32:M34)</f>
        <v>1414000</v>
      </c>
    </row>
    <row r="32" spans="1:13" s="8" customFormat="1">
      <c r="A32" s="36"/>
      <c r="B32" s="36"/>
      <c r="C32" s="36"/>
      <c r="D32" s="36"/>
      <c r="E32" s="37"/>
      <c r="F32" s="36"/>
      <c r="G32" s="36"/>
      <c r="H32" s="38"/>
      <c r="I32" s="9" t="s">
        <v>25</v>
      </c>
      <c r="J32" s="40">
        <v>0</v>
      </c>
      <c r="K32" s="40">
        <v>0</v>
      </c>
      <c r="L32" s="14">
        <v>0</v>
      </c>
      <c r="M32" s="14">
        <v>714000</v>
      </c>
    </row>
    <row r="33" spans="1:13" s="8" customFormat="1" ht="24">
      <c r="A33" s="36"/>
      <c r="B33" s="36"/>
      <c r="C33" s="36"/>
      <c r="D33" s="36"/>
      <c r="E33" s="37"/>
      <c r="F33" s="36"/>
      <c r="G33" s="36"/>
      <c r="H33" s="38"/>
      <c r="I33" s="9" t="s">
        <v>26</v>
      </c>
      <c r="J33" s="40"/>
      <c r="K33" s="40">
        <v>400000</v>
      </c>
      <c r="L33" s="14">
        <v>486000</v>
      </c>
      <c r="M33" s="14">
        <v>0</v>
      </c>
    </row>
    <row r="34" spans="1:13" s="8" customFormat="1" ht="23.25" customHeight="1">
      <c r="A34" s="36"/>
      <c r="B34" s="36"/>
      <c r="C34" s="36"/>
      <c r="D34" s="36"/>
      <c r="E34" s="37"/>
      <c r="F34" s="36"/>
      <c r="G34" s="36"/>
      <c r="H34" s="38"/>
      <c r="I34" s="9" t="s">
        <v>27</v>
      </c>
      <c r="J34" s="40">
        <v>0</v>
      </c>
      <c r="K34" s="40">
        <v>600000</v>
      </c>
      <c r="L34" s="14">
        <v>600000</v>
      </c>
      <c r="M34" s="14">
        <v>700000</v>
      </c>
    </row>
    <row r="35" spans="1:13" s="8" customFormat="1">
      <c r="A35" s="21" t="s">
        <v>39</v>
      </c>
      <c r="B35" s="21" t="s">
        <v>18</v>
      </c>
      <c r="C35" s="21" t="s">
        <v>19</v>
      </c>
      <c r="D35" s="21" t="s">
        <v>20</v>
      </c>
      <c r="E35" s="27" t="s">
        <v>34</v>
      </c>
      <c r="F35" s="21" t="s">
        <v>22</v>
      </c>
      <c r="G35" s="21" t="s">
        <v>23</v>
      </c>
      <c r="H35" s="22">
        <v>300000</v>
      </c>
      <c r="I35" s="6" t="s">
        <v>24</v>
      </c>
      <c r="J35" s="12">
        <f>SUM(J36:J38)</f>
        <v>300000</v>
      </c>
      <c r="K35" s="12">
        <f>SUM(K36:K38)</f>
        <v>0</v>
      </c>
      <c r="L35" s="12">
        <f>SUM(L36:L38)</f>
        <v>0</v>
      </c>
      <c r="M35" s="12">
        <f>SUM(M36:M38)</f>
        <v>0</v>
      </c>
    </row>
    <row r="36" spans="1:13" s="8" customFormat="1">
      <c r="A36" s="21"/>
      <c r="B36" s="21"/>
      <c r="C36" s="21"/>
      <c r="D36" s="21"/>
      <c r="E36" s="27"/>
      <c r="F36" s="21"/>
      <c r="G36" s="21"/>
      <c r="H36" s="22"/>
      <c r="I36" s="9" t="s">
        <v>25</v>
      </c>
      <c r="J36" s="14">
        <v>0</v>
      </c>
      <c r="K36" s="14">
        <v>0</v>
      </c>
      <c r="L36" s="14">
        <v>0</v>
      </c>
      <c r="M36" s="14">
        <v>0</v>
      </c>
    </row>
    <row r="37" spans="1:13" s="8" customFormat="1" ht="24">
      <c r="A37" s="21"/>
      <c r="B37" s="21"/>
      <c r="C37" s="21"/>
      <c r="D37" s="21"/>
      <c r="E37" s="27"/>
      <c r="F37" s="21"/>
      <c r="G37" s="21"/>
      <c r="H37" s="22"/>
      <c r="I37" s="9" t="s">
        <v>26</v>
      </c>
      <c r="J37" s="14">
        <v>300000</v>
      </c>
      <c r="K37" s="14">
        <v>0</v>
      </c>
      <c r="L37" s="14">
        <v>0</v>
      </c>
      <c r="M37" s="14">
        <v>0</v>
      </c>
    </row>
    <row r="38" spans="1:13" s="8" customFormat="1">
      <c r="A38" s="21"/>
      <c r="B38" s="21"/>
      <c r="C38" s="21"/>
      <c r="D38" s="21"/>
      <c r="E38" s="27"/>
      <c r="F38" s="21"/>
      <c r="G38" s="21"/>
      <c r="H38" s="22"/>
      <c r="I38" s="9" t="s">
        <v>27</v>
      </c>
      <c r="J38" s="14">
        <v>0</v>
      </c>
      <c r="K38" s="14">
        <v>0</v>
      </c>
      <c r="L38" s="14">
        <v>0</v>
      </c>
      <c r="M38" s="14">
        <v>0</v>
      </c>
    </row>
    <row r="39" spans="1:13" s="8" customFormat="1">
      <c r="A39" s="21" t="s">
        <v>44</v>
      </c>
      <c r="B39" s="21" t="s">
        <v>18</v>
      </c>
      <c r="C39" s="21" t="s">
        <v>19</v>
      </c>
      <c r="D39" s="21" t="s">
        <v>20</v>
      </c>
      <c r="E39" s="27" t="s">
        <v>36</v>
      </c>
      <c r="F39" s="21" t="s">
        <v>22</v>
      </c>
      <c r="G39" s="21" t="s">
        <v>23</v>
      </c>
      <c r="H39" s="22">
        <v>203000</v>
      </c>
      <c r="I39" s="6" t="s">
        <v>24</v>
      </c>
      <c r="J39" s="12">
        <f>SUM(J40:J42)</f>
        <v>203000</v>
      </c>
      <c r="K39" s="12">
        <f>SUM(K40:K42)</f>
        <v>0</v>
      </c>
      <c r="L39" s="12">
        <f>SUM(L40:L42)</f>
        <v>0</v>
      </c>
      <c r="M39" s="12">
        <f>SUM(M40:M42)</f>
        <v>0</v>
      </c>
    </row>
    <row r="40" spans="1:13" s="8" customFormat="1">
      <c r="A40" s="21"/>
      <c r="B40" s="21"/>
      <c r="C40" s="21"/>
      <c r="D40" s="21"/>
      <c r="E40" s="27"/>
      <c r="F40" s="21"/>
      <c r="G40" s="21"/>
      <c r="H40" s="22"/>
      <c r="I40" s="9" t="s">
        <v>25</v>
      </c>
      <c r="J40" s="14"/>
      <c r="K40" s="14">
        <v>0</v>
      </c>
      <c r="L40" s="14">
        <v>0</v>
      </c>
      <c r="M40" s="14">
        <v>0</v>
      </c>
    </row>
    <row r="41" spans="1:13" s="8" customFormat="1" ht="24">
      <c r="A41" s="21"/>
      <c r="B41" s="21"/>
      <c r="C41" s="21"/>
      <c r="D41" s="21"/>
      <c r="E41" s="27"/>
      <c r="F41" s="21"/>
      <c r="G41" s="21"/>
      <c r="H41" s="22"/>
      <c r="I41" s="9" t="s">
        <v>26</v>
      </c>
      <c r="J41" s="14">
        <v>203000</v>
      </c>
      <c r="K41" s="14">
        <v>0</v>
      </c>
      <c r="L41" s="14">
        <v>0</v>
      </c>
      <c r="M41" s="14">
        <v>0</v>
      </c>
    </row>
    <row r="42" spans="1:13" s="8" customFormat="1">
      <c r="A42" s="21"/>
      <c r="B42" s="21"/>
      <c r="C42" s="21"/>
      <c r="D42" s="21"/>
      <c r="E42" s="27"/>
      <c r="F42" s="21"/>
      <c r="G42" s="21"/>
      <c r="H42" s="22"/>
      <c r="I42" s="9" t="s">
        <v>27</v>
      </c>
      <c r="J42" s="14">
        <v>0</v>
      </c>
      <c r="K42" s="14">
        <v>0</v>
      </c>
      <c r="L42" s="14">
        <v>0</v>
      </c>
      <c r="M42" s="14">
        <v>0</v>
      </c>
    </row>
    <row r="43" spans="1:13" s="8" customFormat="1">
      <c r="A43" s="21" t="s">
        <v>47</v>
      </c>
      <c r="B43" s="21" t="s">
        <v>18</v>
      </c>
      <c r="C43" s="21" t="s">
        <v>19</v>
      </c>
      <c r="D43" s="21" t="s">
        <v>53</v>
      </c>
      <c r="E43" s="27" t="s">
        <v>122</v>
      </c>
      <c r="F43" s="21" t="s">
        <v>22</v>
      </c>
      <c r="G43" s="21" t="s">
        <v>77</v>
      </c>
      <c r="H43" s="30">
        <v>2000000</v>
      </c>
      <c r="I43" s="6" t="s">
        <v>24</v>
      </c>
      <c r="J43" s="12">
        <f>SUM(J44:J46)</f>
        <v>50000</v>
      </c>
      <c r="K43" s="12">
        <f>SUM(K44:K46)</f>
        <v>950000</v>
      </c>
      <c r="L43" s="12">
        <f>SUM(L44:L46)</f>
        <v>1000000</v>
      </c>
      <c r="M43" s="12">
        <f>SUM(M44:M46)</f>
        <v>0</v>
      </c>
    </row>
    <row r="44" spans="1:13" s="8" customFormat="1">
      <c r="A44" s="21"/>
      <c r="B44" s="21"/>
      <c r="C44" s="21"/>
      <c r="D44" s="21"/>
      <c r="E44" s="27"/>
      <c r="F44" s="21"/>
      <c r="G44" s="21"/>
      <c r="H44" s="30"/>
      <c r="I44" s="9" t="s">
        <v>25</v>
      </c>
      <c r="J44" s="14">
        <v>0</v>
      </c>
      <c r="K44" s="14">
        <v>310000</v>
      </c>
      <c r="L44" s="14">
        <v>300000</v>
      </c>
      <c r="M44" s="14">
        <v>0</v>
      </c>
    </row>
    <row r="45" spans="1:13" s="8" customFormat="1" ht="24">
      <c r="A45" s="21"/>
      <c r="B45" s="21"/>
      <c r="C45" s="21"/>
      <c r="D45" s="21"/>
      <c r="E45" s="27"/>
      <c r="F45" s="21"/>
      <c r="G45" s="21"/>
      <c r="H45" s="30"/>
      <c r="I45" s="9" t="s">
        <v>26</v>
      </c>
      <c r="J45" s="14">
        <v>50000</v>
      </c>
      <c r="K45" s="14">
        <v>0</v>
      </c>
      <c r="L45" s="14">
        <v>0</v>
      </c>
      <c r="M45" s="14">
        <v>0</v>
      </c>
    </row>
    <row r="46" spans="1:13" s="8" customFormat="1">
      <c r="A46" s="21"/>
      <c r="B46" s="21"/>
      <c r="C46" s="21"/>
      <c r="D46" s="21"/>
      <c r="E46" s="27"/>
      <c r="F46" s="21"/>
      <c r="G46" s="21"/>
      <c r="H46" s="30"/>
      <c r="I46" s="9" t="s">
        <v>27</v>
      </c>
      <c r="J46" s="14">
        <v>0</v>
      </c>
      <c r="K46" s="14">
        <v>640000</v>
      </c>
      <c r="L46" s="14">
        <v>700000</v>
      </c>
      <c r="M46" s="14">
        <v>0</v>
      </c>
    </row>
    <row r="47" spans="1:13" s="8" customFormat="1">
      <c r="A47" s="36" t="s">
        <v>52</v>
      </c>
      <c r="B47" s="36" t="s">
        <v>18</v>
      </c>
      <c r="C47" s="36" t="s">
        <v>19</v>
      </c>
      <c r="D47" s="36" t="s">
        <v>20</v>
      </c>
      <c r="E47" s="37" t="s">
        <v>38</v>
      </c>
      <c r="F47" s="36" t="s">
        <v>22</v>
      </c>
      <c r="G47" s="36" t="s">
        <v>23</v>
      </c>
      <c r="H47" s="38">
        <v>132102</v>
      </c>
      <c r="I47" s="6" t="s">
        <v>24</v>
      </c>
      <c r="J47" s="39">
        <f>SUM(J48:J50)</f>
        <v>132102</v>
      </c>
      <c r="K47" s="12">
        <f>SUM(K48:K50)</f>
        <v>0</v>
      </c>
      <c r="L47" s="12">
        <f>SUM(L48:L50)</f>
        <v>0</v>
      </c>
      <c r="M47" s="12">
        <f>SUM(M48:M50)</f>
        <v>0</v>
      </c>
    </row>
    <row r="48" spans="1:13" s="8" customFormat="1">
      <c r="A48" s="36"/>
      <c r="B48" s="36"/>
      <c r="C48" s="36"/>
      <c r="D48" s="36"/>
      <c r="E48" s="37"/>
      <c r="F48" s="36"/>
      <c r="G48" s="36"/>
      <c r="H48" s="38"/>
      <c r="I48" s="9" t="s">
        <v>25</v>
      </c>
      <c r="J48" s="40">
        <v>0</v>
      </c>
      <c r="K48" s="14">
        <v>0</v>
      </c>
      <c r="L48" s="14">
        <v>0</v>
      </c>
      <c r="M48" s="14">
        <v>0</v>
      </c>
    </row>
    <row r="49" spans="1:13" s="8" customFormat="1" ht="24">
      <c r="A49" s="36"/>
      <c r="B49" s="36"/>
      <c r="C49" s="36"/>
      <c r="D49" s="36"/>
      <c r="E49" s="37"/>
      <c r="F49" s="36"/>
      <c r="G49" s="36"/>
      <c r="H49" s="38"/>
      <c r="I49" s="9" t="s">
        <v>26</v>
      </c>
      <c r="J49" s="40">
        <v>132102</v>
      </c>
      <c r="K49" s="14">
        <v>0</v>
      </c>
      <c r="L49" s="14">
        <v>0</v>
      </c>
      <c r="M49" s="14">
        <v>0</v>
      </c>
    </row>
    <row r="50" spans="1:13" s="8" customFormat="1">
      <c r="A50" s="36"/>
      <c r="B50" s="36"/>
      <c r="C50" s="36"/>
      <c r="D50" s="36"/>
      <c r="E50" s="37"/>
      <c r="F50" s="36"/>
      <c r="G50" s="36"/>
      <c r="H50" s="38"/>
      <c r="I50" s="9" t="s">
        <v>27</v>
      </c>
      <c r="J50" s="40">
        <v>0</v>
      </c>
      <c r="K50" s="14">
        <v>0</v>
      </c>
      <c r="L50" s="14">
        <v>0</v>
      </c>
      <c r="M50" s="14">
        <v>0</v>
      </c>
    </row>
    <row r="51" spans="1:13" s="8" customFormat="1" ht="35.25" customHeight="1">
      <c r="A51" s="36" t="s">
        <v>54</v>
      </c>
      <c r="B51" s="36" t="s">
        <v>92</v>
      </c>
      <c r="C51" s="36" t="s">
        <v>93</v>
      </c>
      <c r="D51" s="36" t="s">
        <v>53</v>
      </c>
      <c r="E51" s="37" t="s">
        <v>94</v>
      </c>
      <c r="F51" s="36" t="s">
        <v>22</v>
      </c>
      <c r="G51" s="36" t="s">
        <v>77</v>
      </c>
      <c r="H51" s="38">
        <v>1500000</v>
      </c>
      <c r="I51" s="6" t="s">
        <v>24</v>
      </c>
      <c r="J51" s="39">
        <f>SUM(J52:J54)</f>
        <v>0</v>
      </c>
      <c r="K51" s="39">
        <f>SUM(K52:K54)</f>
        <v>1000000</v>
      </c>
      <c r="L51" s="12">
        <f>SUM(L52:L54)</f>
        <v>500000</v>
      </c>
      <c r="M51" s="12">
        <f>SUM(M52:M54)</f>
        <v>0</v>
      </c>
    </row>
    <row r="52" spans="1:13" s="8" customFormat="1" ht="35.25" customHeight="1">
      <c r="A52" s="36"/>
      <c r="B52" s="36"/>
      <c r="C52" s="36"/>
      <c r="D52" s="36"/>
      <c r="E52" s="37"/>
      <c r="F52" s="36"/>
      <c r="G52" s="36"/>
      <c r="H52" s="38"/>
      <c r="I52" s="9" t="s">
        <v>25</v>
      </c>
      <c r="J52" s="40">
        <v>0</v>
      </c>
      <c r="K52" s="40">
        <v>400000</v>
      </c>
      <c r="L52" s="14">
        <v>250000</v>
      </c>
      <c r="M52" s="14">
        <v>0</v>
      </c>
    </row>
    <row r="53" spans="1:13" s="8" customFormat="1" ht="35.25" customHeight="1">
      <c r="A53" s="36"/>
      <c r="B53" s="36"/>
      <c r="C53" s="36"/>
      <c r="D53" s="36"/>
      <c r="E53" s="37"/>
      <c r="F53" s="36"/>
      <c r="G53" s="36"/>
      <c r="H53" s="38"/>
      <c r="I53" s="9" t="s">
        <v>26</v>
      </c>
      <c r="J53" s="40"/>
      <c r="K53" s="40">
        <v>100000</v>
      </c>
      <c r="L53" s="14">
        <v>0</v>
      </c>
      <c r="M53" s="14">
        <v>0</v>
      </c>
    </row>
    <row r="54" spans="1:13" s="8" customFormat="1" ht="35.25" customHeight="1">
      <c r="A54" s="36"/>
      <c r="B54" s="36"/>
      <c r="C54" s="36"/>
      <c r="D54" s="36"/>
      <c r="E54" s="37"/>
      <c r="F54" s="36"/>
      <c r="G54" s="36"/>
      <c r="H54" s="38"/>
      <c r="I54" s="9" t="s">
        <v>27</v>
      </c>
      <c r="J54" s="40">
        <v>0</v>
      </c>
      <c r="K54" s="40">
        <v>500000</v>
      </c>
      <c r="L54" s="14">
        <v>250000</v>
      </c>
      <c r="M54" s="14">
        <v>0</v>
      </c>
    </row>
    <row r="55" spans="1:13" s="8" customFormat="1">
      <c r="A55" s="36" t="s">
        <v>58</v>
      </c>
      <c r="B55" s="36" t="s">
        <v>40</v>
      </c>
      <c r="C55" s="36" t="s">
        <v>41</v>
      </c>
      <c r="D55" s="36" t="s">
        <v>20</v>
      </c>
      <c r="E55" s="37" t="s">
        <v>42</v>
      </c>
      <c r="F55" s="36" t="s">
        <v>22</v>
      </c>
      <c r="G55" s="36" t="s">
        <v>43</v>
      </c>
      <c r="H55" s="38">
        <v>1478323</v>
      </c>
      <c r="I55" s="11" t="s">
        <v>24</v>
      </c>
      <c r="J55" s="12">
        <f>SUM(J56:J58)</f>
        <v>119000</v>
      </c>
      <c r="K55" s="12">
        <f>SUM(K56:K58)</f>
        <v>95531</v>
      </c>
      <c r="L55" s="12">
        <f>SUM(L56:L58)</f>
        <v>89894</v>
      </c>
      <c r="M55" s="12">
        <f>SUM(M56:M58)</f>
        <v>413581</v>
      </c>
    </row>
    <row r="56" spans="1:13" s="8" customFormat="1">
      <c r="A56" s="36"/>
      <c r="B56" s="36"/>
      <c r="C56" s="36"/>
      <c r="D56" s="36"/>
      <c r="E56" s="37"/>
      <c r="F56" s="36"/>
      <c r="G56" s="36"/>
      <c r="H56" s="38"/>
      <c r="I56" s="13" t="s">
        <v>25</v>
      </c>
      <c r="J56" s="14">
        <v>119000</v>
      </c>
      <c r="K56" s="14">
        <v>95531</v>
      </c>
      <c r="L56" s="14">
        <v>89894</v>
      </c>
      <c r="M56" s="14">
        <v>413581</v>
      </c>
    </row>
    <row r="57" spans="1:13" s="8" customFormat="1" ht="24">
      <c r="A57" s="36"/>
      <c r="B57" s="36"/>
      <c r="C57" s="36"/>
      <c r="D57" s="36"/>
      <c r="E57" s="37"/>
      <c r="F57" s="36"/>
      <c r="G57" s="36"/>
      <c r="H57" s="38"/>
      <c r="I57" s="13" t="s">
        <v>26</v>
      </c>
      <c r="J57" s="14">
        <v>0</v>
      </c>
      <c r="K57" s="14">
        <v>0</v>
      </c>
      <c r="L57" s="14">
        <v>0</v>
      </c>
      <c r="M57" s="14">
        <v>0</v>
      </c>
    </row>
    <row r="58" spans="1:13" s="8" customFormat="1">
      <c r="A58" s="36"/>
      <c r="B58" s="36"/>
      <c r="C58" s="36"/>
      <c r="D58" s="36"/>
      <c r="E58" s="37"/>
      <c r="F58" s="36"/>
      <c r="G58" s="36"/>
      <c r="H58" s="38"/>
      <c r="I58" s="13" t="s">
        <v>27</v>
      </c>
      <c r="J58" s="14">
        <v>0</v>
      </c>
      <c r="K58" s="14">
        <v>0</v>
      </c>
      <c r="L58" s="14">
        <v>0</v>
      </c>
      <c r="M58" s="14">
        <v>0</v>
      </c>
    </row>
    <row r="59" spans="1:13" s="8" customFormat="1">
      <c r="A59" s="21" t="s">
        <v>60</v>
      </c>
      <c r="B59" s="28" t="s">
        <v>40</v>
      </c>
      <c r="C59" s="28" t="s">
        <v>41</v>
      </c>
      <c r="D59" s="28" t="s">
        <v>20</v>
      </c>
      <c r="E59" s="29" t="s">
        <v>45</v>
      </c>
      <c r="F59" s="28" t="s">
        <v>22</v>
      </c>
      <c r="G59" s="28" t="s">
        <v>46</v>
      </c>
      <c r="H59" s="30">
        <v>15000000</v>
      </c>
      <c r="I59" s="11" t="s">
        <v>24</v>
      </c>
      <c r="J59" s="12">
        <f>SUM(J60:J62)</f>
        <v>200000</v>
      </c>
      <c r="K59" s="12">
        <f>SUM(K60:K62)</f>
        <v>500000</v>
      </c>
      <c r="L59" s="12">
        <f>SUM(L60:L62)</f>
        <v>500000</v>
      </c>
      <c r="M59" s="12">
        <f>SUM(M60:M62)</f>
        <v>13700000</v>
      </c>
    </row>
    <row r="60" spans="1:13" s="8" customFormat="1">
      <c r="A60" s="21"/>
      <c r="B60" s="28"/>
      <c r="C60" s="28"/>
      <c r="D60" s="28"/>
      <c r="E60" s="29"/>
      <c r="F60" s="28"/>
      <c r="G60" s="28"/>
      <c r="H60" s="30"/>
      <c r="I60" s="13" t="s">
        <v>25</v>
      </c>
      <c r="J60" s="14">
        <v>200000</v>
      </c>
      <c r="K60" s="14">
        <v>500000</v>
      </c>
      <c r="L60" s="14">
        <v>500000</v>
      </c>
      <c r="M60" s="14">
        <v>13700000</v>
      </c>
    </row>
    <row r="61" spans="1:13" s="8" customFormat="1" ht="24">
      <c r="A61" s="21"/>
      <c r="B61" s="28"/>
      <c r="C61" s="28"/>
      <c r="D61" s="28"/>
      <c r="E61" s="29"/>
      <c r="F61" s="28"/>
      <c r="G61" s="28"/>
      <c r="H61" s="30"/>
      <c r="I61" s="13" t="s">
        <v>26</v>
      </c>
      <c r="J61" s="14">
        <v>0</v>
      </c>
      <c r="K61" s="14">
        <v>0</v>
      </c>
      <c r="L61" s="14">
        <v>0</v>
      </c>
      <c r="M61" s="14">
        <v>0</v>
      </c>
    </row>
    <row r="62" spans="1:13" s="8" customFormat="1">
      <c r="A62" s="21"/>
      <c r="B62" s="28"/>
      <c r="C62" s="28"/>
      <c r="D62" s="28"/>
      <c r="E62" s="29"/>
      <c r="F62" s="28"/>
      <c r="G62" s="28"/>
      <c r="H62" s="30"/>
      <c r="I62" s="13" t="s">
        <v>27</v>
      </c>
      <c r="J62" s="14">
        <v>0</v>
      </c>
      <c r="K62" s="14">
        <v>0</v>
      </c>
      <c r="L62" s="14">
        <v>0</v>
      </c>
      <c r="M62" s="14">
        <v>0</v>
      </c>
    </row>
    <row r="63" spans="1:13" s="8" customFormat="1">
      <c r="A63" s="36" t="s">
        <v>62</v>
      </c>
      <c r="B63" s="36" t="s">
        <v>40</v>
      </c>
      <c r="C63" s="36" t="s">
        <v>41</v>
      </c>
      <c r="D63" s="36" t="s">
        <v>20</v>
      </c>
      <c r="E63" s="37" t="s">
        <v>95</v>
      </c>
      <c r="F63" s="36" t="s">
        <v>22</v>
      </c>
      <c r="G63" s="36" t="s">
        <v>96</v>
      </c>
      <c r="H63" s="38">
        <v>1200000</v>
      </c>
      <c r="I63" s="11" t="s">
        <v>24</v>
      </c>
      <c r="J63" s="39">
        <f>SUM(J64:J66)</f>
        <v>0</v>
      </c>
      <c r="K63" s="39">
        <f>SUM(K64:K66)</f>
        <v>350000</v>
      </c>
      <c r="L63" s="12">
        <f>SUM(L64:L66)</f>
        <v>300000</v>
      </c>
      <c r="M63" s="12">
        <f>SUM(M64:M66)</f>
        <v>550000</v>
      </c>
    </row>
    <row r="64" spans="1:13" s="8" customFormat="1">
      <c r="A64" s="36"/>
      <c r="B64" s="36"/>
      <c r="C64" s="36"/>
      <c r="D64" s="36"/>
      <c r="E64" s="37"/>
      <c r="F64" s="36"/>
      <c r="G64" s="36"/>
      <c r="H64" s="38"/>
      <c r="I64" s="13" t="s">
        <v>25</v>
      </c>
      <c r="J64" s="40">
        <v>0</v>
      </c>
      <c r="K64" s="40">
        <v>200000</v>
      </c>
      <c r="L64" s="14">
        <v>150000</v>
      </c>
      <c r="M64" s="14">
        <v>250000</v>
      </c>
    </row>
    <row r="65" spans="1:13" s="8" customFormat="1" ht="24">
      <c r="A65" s="36"/>
      <c r="B65" s="36"/>
      <c r="C65" s="36"/>
      <c r="D65" s="36"/>
      <c r="E65" s="37"/>
      <c r="F65" s="36"/>
      <c r="G65" s="36"/>
      <c r="H65" s="38"/>
      <c r="I65" s="13" t="s">
        <v>26</v>
      </c>
      <c r="J65" s="40">
        <v>0</v>
      </c>
      <c r="K65" s="40">
        <v>0</v>
      </c>
      <c r="L65" s="14">
        <v>0</v>
      </c>
      <c r="M65" s="14">
        <v>0</v>
      </c>
    </row>
    <row r="66" spans="1:13" s="8" customFormat="1">
      <c r="A66" s="36"/>
      <c r="B66" s="36"/>
      <c r="C66" s="36"/>
      <c r="D66" s="36"/>
      <c r="E66" s="37"/>
      <c r="F66" s="36"/>
      <c r="G66" s="36"/>
      <c r="H66" s="38"/>
      <c r="I66" s="13" t="s">
        <v>27</v>
      </c>
      <c r="J66" s="40">
        <v>0</v>
      </c>
      <c r="K66" s="40">
        <v>150000</v>
      </c>
      <c r="L66" s="14">
        <v>150000</v>
      </c>
      <c r="M66" s="14">
        <v>300000</v>
      </c>
    </row>
    <row r="67" spans="1:13" s="8" customFormat="1">
      <c r="A67" s="36" t="s">
        <v>65</v>
      </c>
      <c r="B67" s="36" t="s">
        <v>48</v>
      </c>
      <c r="C67" s="36" t="s">
        <v>49</v>
      </c>
      <c r="D67" s="36" t="s">
        <v>20</v>
      </c>
      <c r="E67" s="37" t="s">
        <v>50</v>
      </c>
      <c r="F67" s="36" t="s">
        <v>22</v>
      </c>
      <c r="G67" s="36" t="s">
        <v>51</v>
      </c>
      <c r="H67" s="38">
        <v>3629601</v>
      </c>
      <c r="I67" s="11" t="s">
        <v>24</v>
      </c>
      <c r="J67" s="39">
        <f>SUM(J68:J70)</f>
        <v>636112</v>
      </c>
      <c r="K67" s="12">
        <f>SUM(K68:K70)</f>
        <v>410878</v>
      </c>
      <c r="L67" s="12">
        <f>SUM(L68:L70)</f>
        <v>396256</v>
      </c>
      <c r="M67" s="12">
        <f>SUM(M68:M70)</f>
        <v>1578852</v>
      </c>
    </row>
    <row r="68" spans="1:13" s="8" customFormat="1">
      <c r="A68" s="36"/>
      <c r="B68" s="36"/>
      <c r="C68" s="36"/>
      <c r="D68" s="36"/>
      <c r="E68" s="37"/>
      <c r="F68" s="36"/>
      <c r="G68" s="36"/>
      <c r="H68" s="38"/>
      <c r="I68" s="13" t="s">
        <v>25</v>
      </c>
      <c r="J68" s="40">
        <v>636112</v>
      </c>
      <c r="K68" s="14">
        <v>410878</v>
      </c>
      <c r="L68" s="14">
        <v>396256</v>
      </c>
      <c r="M68" s="14">
        <v>1578852</v>
      </c>
    </row>
    <row r="69" spans="1:13" s="8" customFormat="1" ht="24">
      <c r="A69" s="36"/>
      <c r="B69" s="36"/>
      <c r="C69" s="36"/>
      <c r="D69" s="36"/>
      <c r="E69" s="37"/>
      <c r="F69" s="36"/>
      <c r="G69" s="36"/>
      <c r="H69" s="38"/>
      <c r="I69" s="13" t="s">
        <v>26</v>
      </c>
      <c r="J69" s="40">
        <v>0</v>
      </c>
      <c r="K69" s="14">
        <v>0</v>
      </c>
      <c r="L69" s="14">
        <v>0</v>
      </c>
      <c r="M69" s="14">
        <v>0</v>
      </c>
    </row>
    <row r="70" spans="1:13" s="8" customFormat="1">
      <c r="A70" s="36"/>
      <c r="B70" s="36"/>
      <c r="C70" s="36"/>
      <c r="D70" s="36"/>
      <c r="E70" s="37"/>
      <c r="F70" s="36"/>
      <c r="G70" s="36"/>
      <c r="H70" s="38"/>
      <c r="I70" s="13" t="s">
        <v>27</v>
      </c>
      <c r="J70" s="40">
        <v>0</v>
      </c>
      <c r="K70" s="14">
        <v>0</v>
      </c>
      <c r="L70" s="14">
        <v>0</v>
      </c>
      <c r="M70" s="14">
        <v>0</v>
      </c>
    </row>
    <row r="71" spans="1:13" s="8" customFormat="1" ht="21.2" customHeight="1">
      <c r="A71" s="21" t="s">
        <v>67</v>
      </c>
      <c r="B71" s="28" t="s">
        <v>115</v>
      </c>
      <c r="C71" s="28" t="s">
        <v>114</v>
      </c>
      <c r="D71" s="28" t="s">
        <v>20</v>
      </c>
      <c r="E71" s="29" t="s">
        <v>117</v>
      </c>
      <c r="F71" s="28" t="s">
        <v>22</v>
      </c>
      <c r="G71" s="28" t="s">
        <v>59</v>
      </c>
      <c r="H71" s="30">
        <v>1000000</v>
      </c>
      <c r="I71" s="11" t="s">
        <v>24</v>
      </c>
      <c r="J71" s="12">
        <f>SUM(J72:J74)</f>
        <v>42673</v>
      </c>
      <c r="K71" s="12">
        <f>SUM(K72:K74)</f>
        <v>957327</v>
      </c>
      <c r="L71" s="12">
        <f>SUM(L72:L74)</f>
        <v>0</v>
      </c>
      <c r="M71" s="12">
        <f>SUM(M72:M74)</f>
        <v>0</v>
      </c>
    </row>
    <row r="72" spans="1:13" s="8" customFormat="1">
      <c r="A72" s="21"/>
      <c r="B72" s="28"/>
      <c r="C72" s="28"/>
      <c r="D72" s="28"/>
      <c r="E72" s="29"/>
      <c r="F72" s="28"/>
      <c r="G72" s="28"/>
      <c r="H72" s="30"/>
      <c r="I72" s="13" t="s">
        <v>25</v>
      </c>
      <c r="J72" s="14">
        <v>42673</v>
      </c>
      <c r="K72" s="14">
        <v>957327</v>
      </c>
      <c r="L72" s="14"/>
      <c r="M72" s="14">
        <v>0</v>
      </c>
    </row>
    <row r="73" spans="1:13" s="8" customFormat="1" ht="24">
      <c r="A73" s="21"/>
      <c r="B73" s="28"/>
      <c r="C73" s="28"/>
      <c r="D73" s="28"/>
      <c r="E73" s="29"/>
      <c r="F73" s="28"/>
      <c r="G73" s="28"/>
      <c r="H73" s="30"/>
      <c r="I73" s="13" t="s">
        <v>26</v>
      </c>
      <c r="J73" s="14">
        <v>0</v>
      </c>
      <c r="K73" s="14">
        <v>0</v>
      </c>
      <c r="L73" s="14">
        <v>0</v>
      </c>
      <c r="M73" s="14">
        <v>0</v>
      </c>
    </row>
    <row r="74" spans="1:13" s="8" customFormat="1" ht="20.45" customHeight="1">
      <c r="A74" s="21"/>
      <c r="B74" s="28"/>
      <c r="C74" s="28"/>
      <c r="D74" s="28"/>
      <c r="E74" s="29"/>
      <c r="F74" s="28"/>
      <c r="G74" s="28"/>
      <c r="H74" s="30"/>
      <c r="I74" s="13" t="s">
        <v>27</v>
      </c>
      <c r="J74" s="14">
        <v>0</v>
      </c>
      <c r="K74" s="14">
        <v>0</v>
      </c>
      <c r="L74" s="14">
        <v>0</v>
      </c>
      <c r="M74" s="14">
        <v>0</v>
      </c>
    </row>
    <row r="75" spans="1:13" s="8" customFormat="1" ht="21.2" customHeight="1">
      <c r="A75" s="36" t="s">
        <v>69</v>
      </c>
      <c r="B75" s="36" t="s">
        <v>115</v>
      </c>
      <c r="C75" s="36" t="s">
        <v>114</v>
      </c>
      <c r="D75" s="36" t="s">
        <v>20</v>
      </c>
      <c r="E75" s="37" t="s">
        <v>116</v>
      </c>
      <c r="F75" s="36" t="s">
        <v>22</v>
      </c>
      <c r="G75" s="36" t="s">
        <v>59</v>
      </c>
      <c r="H75" s="38">
        <v>600000</v>
      </c>
      <c r="I75" s="11" t="s">
        <v>24</v>
      </c>
      <c r="J75" s="39">
        <f>SUM(J76:J78)</f>
        <v>0</v>
      </c>
      <c r="K75" s="39">
        <f>SUM(K76:K78)</f>
        <v>600000</v>
      </c>
      <c r="L75" s="12">
        <f>SUM(L76:L78)</f>
        <v>0</v>
      </c>
      <c r="M75" s="12">
        <f>SUM(M76:M78)</f>
        <v>0</v>
      </c>
    </row>
    <row r="76" spans="1:13" s="8" customFormat="1">
      <c r="A76" s="36"/>
      <c r="B76" s="36"/>
      <c r="C76" s="36"/>
      <c r="D76" s="36"/>
      <c r="E76" s="37"/>
      <c r="F76" s="36"/>
      <c r="G76" s="36"/>
      <c r="H76" s="38"/>
      <c r="I76" s="13" t="s">
        <v>25</v>
      </c>
      <c r="J76" s="40">
        <v>0</v>
      </c>
      <c r="K76" s="40">
        <v>600000</v>
      </c>
      <c r="L76" s="14"/>
      <c r="M76" s="14">
        <v>0</v>
      </c>
    </row>
    <row r="77" spans="1:13" s="8" customFormat="1" ht="24">
      <c r="A77" s="36"/>
      <c r="B77" s="36"/>
      <c r="C77" s="36"/>
      <c r="D77" s="36"/>
      <c r="E77" s="37"/>
      <c r="F77" s="36"/>
      <c r="G77" s="36"/>
      <c r="H77" s="38"/>
      <c r="I77" s="13" t="s">
        <v>26</v>
      </c>
      <c r="J77" s="40">
        <v>0</v>
      </c>
      <c r="K77" s="40">
        <v>0</v>
      </c>
      <c r="L77" s="14">
        <v>0</v>
      </c>
      <c r="M77" s="14">
        <v>0</v>
      </c>
    </row>
    <row r="78" spans="1:13" s="8" customFormat="1" ht="20.45" customHeight="1">
      <c r="A78" s="36"/>
      <c r="B78" s="36"/>
      <c r="C78" s="36"/>
      <c r="D78" s="36"/>
      <c r="E78" s="37"/>
      <c r="F78" s="36"/>
      <c r="G78" s="36"/>
      <c r="H78" s="38"/>
      <c r="I78" s="13" t="s">
        <v>27</v>
      </c>
      <c r="J78" s="40">
        <v>0</v>
      </c>
      <c r="K78" s="40">
        <v>0</v>
      </c>
      <c r="L78" s="14">
        <v>0</v>
      </c>
      <c r="M78" s="14">
        <v>0</v>
      </c>
    </row>
    <row r="79" spans="1:13" s="8" customFormat="1" ht="21.2" customHeight="1">
      <c r="A79" s="36" t="s">
        <v>69</v>
      </c>
      <c r="B79" s="36" t="s">
        <v>134</v>
      </c>
      <c r="C79" s="36" t="s">
        <v>135</v>
      </c>
      <c r="D79" s="36" t="s">
        <v>136</v>
      </c>
      <c r="E79" s="37" t="s">
        <v>137</v>
      </c>
      <c r="F79" s="36" t="s">
        <v>22</v>
      </c>
      <c r="G79" s="36" t="s">
        <v>23</v>
      </c>
      <c r="H79" s="38">
        <v>29000</v>
      </c>
      <c r="I79" s="11" t="s">
        <v>24</v>
      </c>
      <c r="J79" s="39">
        <f>SUM(J80:J82)</f>
        <v>29000</v>
      </c>
      <c r="K79" s="12">
        <f>SUM(K80:K82)</f>
        <v>0</v>
      </c>
      <c r="L79" s="12">
        <f>SUM(L80:L82)</f>
        <v>0</v>
      </c>
      <c r="M79" s="12">
        <f>SUM(M80:M82)</f>
        <v>0</v>
      </c>
    </row>
    <row r="80" spans="1:13" s="8" customFormat="1">
      <c r="A80" s="36"/>
      <c r="B80" s="36"/>
      <c r="C80" s="36"/>
      <c r="D80" s="36"/>
      <c r="E80" s="37"/>
      <c r="F80" s="36"/>
      <c r="G80" s="36"/>
      <c r="H80" s="38"/>
      <c r="I80" s="13" t="s">
        <v>25</v>
      </c>
      <c r="J80" s="40">
        <v>29000</v>
      </c>
      <c r="K80" s="14">
        <v>0</v>
      </c>
      <c r="L80" s="14"/>
      <c r="M80" s="14">
        <v>0</v>
      </c>
    </row>
    <row r="81" spans="1:13" s="8" customFormat="1" ht="24">
      <c r="A81" s="36"/>
      <c r="B81" s="36"/>
      <c r="C81" s="36"/>
      <c r="D81" s="36"/>
      <c r="E81" s="37"/>
      <c r="F81" s="36"/>
      <c r="G81" s="36"/>
      <c r="H81" s="38"/>
      <c r="I81" s="13" t="s">
        <v>26</v>
      </c>
      <c r="J81" s="40">
        <v>0</v>
      </c>
      <c r="K81" s="14">
        <v>0</v>
      </c>
      <c r="L81" s="14">
        <v>0</v>
      </c>
      <c r="M81" s="14">
        <v>0</v>
      </c>
    </row>
    <row r="82" spans="1:13" s="8" customFormat="1" ht="20.45" customHeight="1">
      <c r="A82" s="36"/>
      <c r="B82" s="36"/>
      <c r="C82" s="36"/>
      <c r="D82" s="36"/>
      <c r="E82" s="37"/>
      <c r="F82" s="36"/>
      <c r="G82" s="36"/>
      <c r="H82" s="38"/>
      <c r="I82" s="13" t="s">
        <v>27</v>
      </c>
      <c r="J82" s="40">
        <v>0</v>
      </c>
      <c r="K82" s="14">
        <v>0</v>
      </c>
      <c r="L82" s="14">
        <v>0</v>
      </c>
      <c r="M82" s="14">
        <v>0</v>
      </c>
    </row>
    <row r="83" spans="1:13" s="8" customFormat="1" ht="21.2" customHeight="1">
      <c r="A83" s="36" t="s">
        <v>71</v>
      </c>
      <c r="B83" s="36" t="s">
        <v>55</v>
      </c>
      <c r="C83" s="36" t="s">
        <v>102</v>
      </c>
      <c r="D83" s="36" t="s">
        <v>20</v>
      </c>
      <c r="E83" s="37" t="s">
        <v>103</v>
      </c>
      <c r="F83" s="36" t="s">
        <v>22</v>
      </c>
      <c r="G83" s="36" t="s">
        <v>77</v>
      </c>
      <c r="H83" s="38">
        <v>900000</v>
      </c>
      <c r="I83" s="11" t="s">
        <v>24</v>
      </c>
      <c r="J83" s="39">
        <f>SUM(J84:J86)</f>
        <v>117016</v>
      </c>
      <c r="K83" s="39">
        <f>SUM(K84:K86)</f>
        <v>432984</v>
      </c>
      <c r="L83" s="12">
        <f>SUM(L84:L86)</f>
        <v>350000</v>
      </c>
      <c r="M83" s="12">
        <f>SUM(M84:M86)</f>
        <v>0</v>
      </c>
    </row>
    <row r="84" spans="1:13" s="8" customFormat="1">
      <c r="A84" s="36"/>
      <c r="B84" s="36"/>
      <c r="C84" s="36"/>
      <c r="D84" s="36"/>
      <c r="E84" s="37"/>
      <c r="F84" s="36"/>
      <c r="G84" s="36"/>
      <c r="H84" s="38"/>
      <c r="I84" s="13" t="s">
        <v>25</v>
      </c>
      <c r="J84" s="40">
        <v>0</v>
      </c>
      <c r="K84" s="40">
        <v>432984</v>
      </c>
      <c r="L84" s="14">
        <v>350000</v>
      </c>
      <c r="M84" s="14">
        <v>0</v>
      </c>
    </row>
    <row r="85" spans="1:13" s="8" customFormat="1" ht="24">
      <c r="A85" s="36"/>
      <c r="B85" s="36"/>
      <c r="C85" s="36"/>
      <c r="D85" s="36"/>
      <c r="E85" s="37"/>
      <c r="F85" s="36"/>
      <c r="G85" s="36"/>
      <c r="H85" s="38"/>
      <c r="I85" s="13" t="s">
        <v>26</v>
      </c>
      <c r="J85" s="40">
        <v>117016</v>
      </c>
      <c r="K85" s="40">
        <v>0</v>
      </c>
      <c r="L85" s="14">
        <v>0</v>
      </c>
      <c r="M85" s="14">
        <v>0</v>
      </c>
    </row>
    <row r="86" spans="1:13" s="8" customFormat="1" ht="20.45" customHeight="1">
      <c r="A86" s="36"/>
      <c r="B86" s="36"/>
      <c r="C86" s="36"/>
      <c r="D86" s="36"/>
      <c r="E86" s="37"/>
      <c r="F86" s="36"/>
      <c r="G86" s="36"/>
      <c r="H86" s="38"/>
      <c r="I86" s="13" t="s">
        <v>27</v>
      </c>
      <c r="J86" s="40">
        <v>0</v>
      </c>
      <c r="K86" s="40">
        <v>0</v>
      </c>
      <c r="L86" s="14">
        <v>0</v>
      </c>
      <c r="M86" s="14">
        <v>0</v>
      </c>
    </row>
    <row r="87" spans="1:13" s="8" customFormat="1" ht="21.2" customHeight="1">
      <c r="A87" s="36" t="s">
        <v>76</v>
      </c>
      <c r="B87" s="36" t="s">
        <v>55</v>
      </c>
      <c r="C87" s="36" t="s">
        <v>56</v>
      </c>
      <c r="D87" s="36" t="s">
        <v>20</v>
      </c>
      <c r="E87" s="37" t="s">
        <v>57</v>
      </c>
      <c r="F87" s="36" t="s">
        <v>22</v>
      </c>
      <c r="G87" s="36" t="s">
        <v>51</v>
      </c>
      <c r="H87" s="38">
        <v>1231693</v>
      </c>
      <c r="I87" s="11" t="s">
        <v>24</v>
      </c>
      <c r="J87" s="39">
        <f>SUM(J88:J90)</f>
        <v>161163</v>
      </c>
      <c r="K87" s="12">
        <f>SUM(K88:K90)</f>
        <v>141828</v>
      </c>
      <c r="L87" s="12">
        <f>SUM(L88:L90)</f>
        <v>136576</v>
      </c>
      <c r="M87" s="12">
        <f>SUM(M88:M90)</f>
        <v>774460</v>
      </c>
    </row>
    <row r="88" spans="1:13" s="8" customFormat="1">
      <c r="A88" s="36"/>
      <c r="B88" s="36"/>
      <c r="C88" s="36"/>
      <c r="D88" s="36"/>
      <c r="E88" s="37"/>
      <c r="F88" s="36"/>
      <c r="G88" s="36"/>
      <c r="H88" s="38"/>
      <c r="I88" s="13" t="s">
        <v>25</v>
      </c>
      <c r="J88" s="40">
        <v>0</v>
      </c>
      <c r="K88" s="14">
        <v>141828</v>
      </c>
      <c r="L88" s="14">
        <v>136576</v>
      </c>
      <c r="M88" s="14">
        <v>774460</v>
      </c>
    </row>
    <row r="89" spans="1:13" s="8" customFormat="1" ht="24">
      <c r="A89" s="36"/>
      <c r="B89" s="36"/>
      <c r="C89" s="36"/>
      <c r="D89" s="36"/>
      <c r="E89" s="37"/>
      <c r="F89" s="36"/>
      <c r="G89" s="36"/>
      <c r="H89" s="38"/>
      <c r="I89" s="13" t="s">
        <v>26</v>
      </c>
      <c r="J89" s="40">
        <v>161163</v>
      </c>
      <c r="K89" s="14">
        <v>0</v>
      </c>
      <c r="L89" s="14">
        <v>0</v>
      </c>
      <c r="M89" s="14">
        <v>0</v>
      </c>
    </row>
    <row r="90" spans="1:13" s="8" customFormat="1" ht="20.45" customHeight="1">
      <c r="A90" s="36"/>
      <c r="B90" s="36"/>
      <c r="C90" s="36"/>
      <c r="D90" s="36"/>
      <c r="E90" s="37"/>
      <c r="F90" s="36"/>
      <c r="G90" s="36"/>
      <c r="H90" s="38"/>
      <c r="I90" s="13" t="s">
        <v>27</v>
      </c>
      <c r="J90" s="40">
        <v>0</v>
      </c>
      <c r="K90" s="14">
        <v>0</v>
      </c>
      <c r="L90" s="14">
        <v>0</v>
      </c>
      <c r="M90" s="14">
        <v>0</v>
      </c>
    </row>
    <row r="91" spans="1:13" s="8" customFormat="1" ht="27.4" customHeight="1">
      <c r="A91" s="36" t="s">
        <v>78</v>
      </c>
      <c r="B91" s="41" t="s">
        <v>55</v>
      </c>
      <c r="C91" s="41" t="s">
        <v>56</v>
      </c>
      <c r="D91" s="41" t="s">
        <v>53</v>
      </c>
      <c r="E91" s="42" t="s">
        <v>99</v>
      </c>
      <c r="F91" s="43" t="s">
        <v>22</v>
      </c>
      <c r="G91" s="43" t="s">
        <v>59</v>
      </c>
      <c r="H91" s="44">
        <v>14500000</v>
      </c>
      <c r="I91" s="11" t="s">
        <v>24</v>
      </c>
      <c r="J91" s="39">
        <f>SUM(J92:J94)</f>
        <v>800000</v>
      </c>
      <c r="K91" s="39">
        <f>SUM(K92:K94)</f>
        <v>13700000</v>
      </c>
      <c r="L91" s="12">
        <f>SUM(L92:L94)</f>
        <v>0</v>
      </c>
      <c r="M91" s="12">
        <f>SUM(M92:M94)</f>
        <v>0</v>
      </c>
    </row>
    <row r="92" spans="1:13" s="8" customFormat="1" ht="27.4" customHeight="1">
      <c r="A92" s="36"/>
      <c r="B92" s="45"/>
      <c r="C92" s="45"/>
      <c r="D92" s="45"/>
      <c r="E92" s="42"/>
      <c r="F92" s="43"/>
      <c r="G92" s="43"/>
      <c r="H92" s="44"/>
      <c r="I92" s="13" t="s">
        <v>25</v>
      </c>
      <c r="J92" s="40">
        <v>0</v>
      </c>
      <c r="K92" s="40">
        <v>1500000</v>
      </c>
      <c r="L92" s="14">
        <v>0</v>
      </c>
      <c r="M92" s="14">
        <v>0</v>
      </c>
    </row>
    <row r="93" spans="1:13" s="8" customFormat="1" ht="27.4" customHeight="1">
      <c r="A93" s="36"/>
      <c r="B93" s="45"/>
      <c r="C93" s="45"/>
      <c r="D93" s="45"/>
      <c r="E93" s="42"/>
      <c r="F93" s="43"/>
      <c r="G93" s="43"/>
      <c r="H93" s="44"/>
      <c r="I93" s="13" t="s">
        <v>26</v>
      </c>
      <c r="J93" s="40">
        <v>800000</v>
      </c>
      <c r="K93" s="40">
        <v>1200000</v>
      </c>
      <c r="L93" s="14">
        <v>0</v>
      </c>
      <c r="M93" s="14">
        <v>0</v>
      </c>
    </row>
    <row r="94" spans="1:13" s="8" customFormat="1" ht="27.4" customHeight="1">
      <c r="A94" s="36"/>
      <c r="B94" s="46"/>
      <c r="C94" s="46"/>
      <c r="D94" s="46"/>
      <c r="E94" s="42"/>
      <c r="F94" s="43"/>
      <c r="G94" s="43"/>
      <c r="H94" s="44"/>
      <c r="I94" s="13" t="s">
        <v>27</v>
      </c>
      <c r="J94" s="40">
        <v>0</v>
      </c>
      <c r="K94" s="40">
        <v>11000000</v>
      </c>
      <c r="L94" s="14">
        <v>0</v>
      </c>
      <c r="M94" s="14">
        <v>0</v>
      </c>
    </row>
    <row r="95" spans="1:13" s="8" customFormat="1" ht="12.75" customHeight="1">
      <c r="A95" s="36" t="s">
        <v>81</v>
      </c>
      <c r="B95" s="41" t="s">
        <v>55</v>
      </c>
      <c r="C95" s="41" t="s">
        <v>56</v>
      </c>
      <c r="D95" s="41" t="s">
        <v>20</v>
      </c>
      <c r="E95" s="42" t="s">
        <v>61</v>
      </c>
      <c r="F95" s="43" t="s">
        <v>22</v>
      </c>
      <c r="G95" s="43" t="s">
        <v>118</v>
      </c>
      <c r="H95" s="44">
        <v>2354000</v>
      </c>
      <c r="I95" s="11" t="s">
        <v>24</v>
      </c>
      <c r="J95" s="39">
        <f>SUM(J96:J98)</f>
        <v>1203418</v>
      </c>
      <c r="K95" s="39">
        <f>SUM(K96:K98)</f>
        <v>1150582</v>
      </c>
      <c r="L95" s="12">
        <f>SUM(L96:L98)</f>
        <v>0</v>
      </c>
      <c r="M95" s="12">
        <f>SUM(M96:M98)</f>
        <v>0</v>
      </c>
    </row>
    <row r="96" spans="1:13" s="8" customFormat="1">
      <c r="A96" s="36"/>
      <c r="B96" s="45"/>
      <c r="C96" s="45"/>
      <c r="D96" s="45"/>
      <c r="E96" s="42"/>
      <c r="F96" s="43"/>
      <c r="G96" s="43"/>
      <c r="H96" s="44"/>
      <c r="I96" s="13" t="s">
        <v>25</v>
      </c>
      <c r="J96" s="40">
        <v>3418</v>
      </c>
      <c r="K96" s="40">
        <v>0</v>
      </c>
      <c r="L96" s="14">
        <v>0</v>
      </c>
      <c r="M96" s="14">
        <v>0</v>
      </c>
    </row>
    <row r="97" spans="1:13" s="8" customFormat="1" ht="24">
      <c r="A97" s="36"/>
      <c r="B97" s="45"/>
      <c r="C97" s="45"/>
      <c r="D97" s="45"/>
      <c r="E97" s="42"/>
      <c r="F97" s="43"/>
      <c r="G97" s="43"/>
      <c r="H97" s="44"/>
      <c r="I97" s="13" t="s">
        <v>26</v>
      </c>
      <c r="J97" s="40">
        <v>1200000</v>
      </c>
      <c r="K97" s="40">
        <v>1150582</v>
      </c>
      <c r="L97" s="14">
        <v>0</v>
      </c>
      <c r="M97" s="14">
        <v>0</v>
      </c>
    </row>
    <row r="98" spans="1:13" s="8" customFormat="1">
      <c r="A98" s="36"/>
      <c r="B98" s="46"/>
      <c r="C98" s="46"/>
      <c r="D98" s="46"/>
      <c r="E98" s="42"/>
      <c r="F98" s="43"/>
      <c r="G98" s="43"/>
      <c r="H98" s="44"/>
      <c r="I98" s="13" t="s">
        <v>27</v>
      </c>
      <c r="J98" s="40">
        <v>0</v>
      </c>
      <c r="K98" s="40">
        <v>0</v>
      </c>
      <c r="L98" s="14">
        <v>0</v>
      </c>
      <c r="M98" s="14">
        <v>0</v>
      </c>
    </row>
    <row r="99" spans="1:13" s="8" customFormat="1" ht="12.75" customHeight="1">
      <c r="A99" s="36" t="s">
        <v>85</v>
      </c>
      <c r="B99" s="41" t="s">
        <v>55</v>
      </c>
      <c r="C99" s="41" t="s">
        <v>56</v>
      </c>
      <c r="D99" s="41" t="s">
        <v>53</v>
      </c>
      <c r="E99" s="42" t="s">
        <v>97</v>
      </c>
      <c r="F99" s="43" t="s">
        <v>22</v>
      </c>
      <c r="G99" s="43" t="s">
        <v>96</v>
      </c>
      <c r="H99" s="44">
        <v>1670000</v>
      </c>
      <c r="I99" s="11" t="s">
        <v>24</v>
      </c>
      <c r="J99" s="39">
        <f>SUM(J100:J102)</f>
        <v>0</v>
      </c>
      <c r="K99" s="39">
        <f>SUM(K100:K102)</f>
        <v>170000</v>
      </c>
      <c r="L99" s="12">
        <f>SUM(L100:L102)</f>
        <v>0</v>
      </c>
      <c r="M99" s="12">
        <f>SUM(M100:M102)</f>
        <v>1500000</v>
      </c>
    </row>
    <row r="100" spans="1:13" s="8" customFormat="1">
      <c r="A100" s="36"/>
      <c r="B100" s="45"/>
      <c r="C100" s="45"/>
      <c r="D100" s="45"/>
      <c r="E100" s="42"/>
      <c r="F100" s="43"/>
      <c r="G100" s="43"/>
      <c r="H100" s="44"/>
      <c r="I100" s="13" t="s">
        <v>25</v>
      </c>
      <c r="J100" s="40">
        <v>0</v>
      </c>
      <c r="K100" s="40">
        <v>0</v>
      </c>
      <c r="L100" s="14">
        <v>0</v>
      </c>
      <c r="M100" s="14">
        <v>700000</v>
      </c>
    </row>
    <row r="101" spans="1:13" s="8" customFormat="1" ht="24">
      <c r="A101" s="36"/>
      <c r="B101" s="45"/>
      <c r="C101" s="45"/>
      <c r="D101" s="45"/>
      <c r="E101" s="42"/>
      <c r="F101" s="43"/>
      <c r="G101" s="43"/>
      <c r="H101" s="44"/>
      <c r="I101" s="13" t="s">
        <v>26</v>
      </c>
      <c r="J101" s="40">
        <v>0</v>
      </c>
      <c r="K101" s="40">
        <v>85000</v>
      </c>
      <c r="L101" s="14">
        <v>0</v>
      </c>
      <c r="M101" s="14">
        <v>0</v>
      </c>
    </row>
    <row r="102" spans="1:13" s="8" customFormat="1">
      <c r="A102" s="36"/>
      <c r="B102" s="46"/>
      <c r="C102" s="46"/>
      <c r="D102" s="46"/>
      <c r="E102" s="42"/>
      <c r="F102" s="43"/>
      <c r="G102" s="43"/>
      <c r="H102" s="44"/>
      <c r="I102" s="13" t="s">
        <v>27</v>
      </c>
      <c r="J102" s="40">
        <v>0</v>
      </c>
      <c r="K102" s="40">
        <v>85000</v>
      </c>
      <c r="L102" s="14">
        <v>0</v>
      </c>
      <c r="M102" s="14">
        <v>800000</v>
      </c>
    </row>
    <row r="103" spans="1:13" s="8" customFormat="1" ht="24.4" customHeight="1">
      <c r="A103" s="21" t="s">
        <v>105</v>
      </c>
      <c r="B103" s="28" t="s">
        <v>55</v>
      </c>
      <c r="C103" s="28" t="s">
        <v>56</v>
      </c>
      <c r="D103" s="28" t="s">
        <v>20</v>
      </c>
      <c r="E103" s="29" t="s">
        <v>63</v>
      </c>
      <c r="F103" s="28" t="s">
        <v>22</v>
      </c>
      <c r="G103" s="28" t="s">
        <v>64</v>
      </c>
      <c r="H103" s="30">
        <v>1000000</v>
      </c>
      <c r="I103" s="11" t="s">
        <v>24</v>
      </c>
      <c r="J103" s="12">
        <f>SUM(J104:J106)</f>
        <v>34000</v>
      </c>
      <c r="K103" s="12">
        <f>SUM(K104:K106)</f>
        <v>200000</v>
      </c>
      <c r="L103" s="12">
        <f>SUM(L104:L106)</f>
        <v>200000</v>
      </c>
      <c r="M103" s="12">
        <f>SUM(M104:M106)</f>
        <v>400000</v>
      </c>
    </row>
    <row r="104" spans="1:13" s="8" customFormat="1" ht="23.65" customHeight="1">
      <c r="A104" s="21"/>
      <c r="B104" s="28"/>
      <c r="C104" s="28"/>
      <c r="D104" s="28"/>
      <c r="E104" s="29"/>
      <c r="F104" s="28"/>
      <c r="G104" s="28"/>
      <c r="H104" s="30"/>
      <c r="I104" s="13" t="s">
        <v>25</v>
      </c>
      <c r="J104" s="14">
        <v>0</v>
      </c>
      <c r="K104" s="14">
        <v>200000</v>
      </c>
      <c r="L104" s="14">
        <v>200000</v>
      </c>
      <c r="M104" s="14">
        <v>400000</v>
      </c>
    </row>
    <row r="105" spans="1:13" s="8" customFormat="1" ht="24">
      <c r="A105" s="21"/>
      <c r="B105" s="28"/>
      <c r="C105" s="28"/>
      <c r="D105" s="28"/>
      <c r="E105" s="29"/>
      <c r="F105" s="28"/>
      <c r="G105" s="28"/>
      <c r="H105" s="30"/>
      <c r="I105" s="13" t="s">
        <v>26</v>
      </c>
      <c r="J105" s="14">
        <v>34000</v>
      </c>
      <c r="K105" s="14">
        <v>0</v>
      </c>
      <c r="L105" s="14">
        <v>0</v>
      </c>
      <c r="M105" s="14">
        <v>0</v>
      </c>
    </row>
    <row r="106" spans="1:13" s="8" customFormat="1" ht="27.4" customHeight="1">
      <c r="A106" s="21"/>
      <c r="B106" s="28"/>
      <c r="C106" s="28"/>
      <c r="D106" s="28"/>
      <c r="E106" s="29"/>
      <c r="F106" s="28"/>
      <c r="G106" s="28"/>
      <c r="H106" s="30"/>
      <c r="I106" s="13" t="s">
        <v>27</v>
      </c>
      <c r="J106" s="14">
        <v>0</v>
      </c>
      <c r="K106" s="14">
        <v>0</v>
      </c>
      <c r="L106" s="14">
        <v>0</v>
      </c>
      <c r="M106" s="14">
        <v>0</v>
      </c>
    </row>
    <row r="107" spans="1:13" s="8" customFormat="1" ht="24.4" customHeight="1">
      <c r="A107" s="36" t="s">
        <v>106</v>
      </c>
      <c r="B107" s="36" t="s">
        <v>55</v>
      </c>
      <c r="C107" s="36" t="s">
        <v>56</v>
      </c>
      <c r="D107" s="36" t="s">
        <v>20</v>
      </c>
      <c r="E107" s="37" t="s">
        <v>98</v>
      </c>
      <c r="F107" s="36" t="s">
        <v>22</v>
      </c>
      <c r="G107" s="36" t="s">
        <v>59</v>
      </c>
      <c r="H107" s="38">
        <v>66000</v>
      </c>
      <c r="I107" s="11" t="s">
        <v>24</v>
      </c>
      <c r="J107" s="39">
        <f>SUM(J108:J110)</f>
        <v>14000</v>
      </c>
      <c r="K107" s="39">
        <f>SUM(K108:K110)</f>
        <v>52000</v>
      </c>
      <c r="L107" s="12">
        <f>SUM(L108:L110)</f>
        <v>0</v>
      </c>
      <c r="M107" s="12">
        <f>SUM(M108:M110)</f>
        <v>0</v>
      </c>
    </row>
    <row r="108" spans="1:13" s="8" customFormat="1" ht="23.65" customHeight="1">
      <c r="A108" s="36"/>
      <c r="B108" s="36"/>
      <c r="C108" s="36"/>
      <c r="D108" s="36"/>
      <c r="E108" s="37"/>
      <c r="F108" s="36"/>
      <c r="G108" s="36"/>
      <c r="H108" s="38"/>
      <c r="I108" s="13" t="s">
        <v>25</v>
      </c>
      <c r="J108" s="40">
        <v>0</v>
      </c>
      <c r="K108" s="40">
        <v>0</v>
      </c>
      <c r="L108" s="14">
        <v>0</v>
      </c>
      <c r="M108" s="14">
        <v>0</v>
      </c>
    </row>
    <row r="109" spans="1:13" s="8" customFormat="1" ht="24">
      <c r="A109" s="36"/>
      <c r="B109" s="36"/>
      <c r="C109" s="36"/>
      <c r="D109" s="36"/>
      <c r="E109" s="37"/>
      <c r="F109" s="36"/>
      <c r="G109" s="36"/>
      <c r="H109" s="38"/>
      <c r="I109" s="13" t="s">
        <v>26</v>
      </c>
      <c r="J109" s="40">
        <v>14000</v>
      </c>
      <c r="K109" s="40">
        <v>52000</v>
      </c>
      <c r="L109" s="14">
        <v>0</v>
      </c>
      <c r="M109" s="14">
        <v>0</v>
      </c>
    </row>
    <row r="110" spans="1:13" s="8" customFormat="1" ht="27.4" customHeight="1">
      <c r="A110" s="36"/>
      <c r="B110" s="36"/>
      <c r="C110" s="36"/>
      <c r="D110" s="36"/>
      <c r="E110" s="37"/>
      <c r="F110" s="36"/>
      <c r="G110" s="36"/>
      <c r="H110" s="38"/>
      <c r="I110" s="13" t="s">
        <v>27</v>
      </c>
      <c r="J110" s="40">
        <v>0</v>
      </c>
      <c r="K110" s="40">
        <v>0</v>
      </c>
      <c r="L110" s="14">
        <v>0</v>
      </c>
      <c r="M110" s="14">
        <v>0</v>
      </c>
    </row>
    <row r="111" spans="1:13" s="8" customFormat="1">
      <c r="A111" s="36" t="s">
        <v>107</v>
      </c>
      <c r="B111" s="36" t="s">
        <v>55</v>
      </c>
      <c r="C111" s="36" t="s">
        <v>56</v>
      </c>
      <c r="D111" s="36" t="s">
        <v>53</v>
      </c>
      <c r="E111" s="37" t="s">
        <v>66</v>
      </c>
      <c r="F111" s="36" t="s">
        <v>22</v>
      </c>
      <c r="G111" s="36" t="s">
        <v>23</v>
      </c>
      <c r="H111" s="38">
        <v>97000</v>
      </c>
      <c r="I111" s="11" t="s">
        <v>24</v>
      </c>
      <c r="J111" s="39">
        <f>SUM(J112:J114)</f>
        <v>97000</v>
      </c>
      <c r="K111" s="12">
        <f>SUM(K112:K114)</f>
        <v>0</v>
      </c>
      <c r="L111" s="12">
        <f>SUM(L112:L114)</f>
        <v>0</v>
      </c>
      <c r="M111" s="12">
        <f>SUM(M112:M114)</f>
        <v>0</v>
      </c>
    </row>
    <row r="112" spans="1:13" s="8" customFormat="1">
      <c r="A112" s="36"/>
      <c r="B112" s="36"/>
      <c r="C112" s="36"/>
      <c r="D112" s="36"/>
      <c r="E112" s="37"/>
      <c r="F112" s="36"/>
      <c r="G112" s="36"/>
      <c r="H112" s="38"/>
      <c r="I112" s="13" t="s">
        <v>25</v>
      </c>
      <c r="J112" s="40">
        <v>0</v>
      </c>
      <c r="K112" s="14">
        <v>0</v>
      </c>
      <c r="L112" s="14">
        <v>0</v>
      </c>
      <c r="M112" s="14">
        <v>0</v>
      </c>
    </row>
    <row r="113" spans="1:13" s="8" customFormat="1" ht="24">
      <c r="A113" s="36"/>
      <c r="B113" s="36"/>
      <c r="C113" s="36"/>
      <c r="D113" s="36"/>
      <c r="E113" s="37"/>
      <c r="F113" s="36"/>
      <c r="G113" s="36"/>
      <c r="H113" s="38"/>
      <c r="I113" s="13" t="s">
        <v>26</v>
      </c>
      <c r="J113" s="40">
        <v>97000</v>
      </c>
      <c r="K113" s="14">
        <v>0</v>
      </c>
      <c r="L113" s="14">
        <v>0</v>
      </c>
      <c r="M113" s="14">
        <v>0</v>
      </c>
    </row>
    <row r="114" spans="1:13" s="8" customFormat="1">
      <c r="A114" s="36"/>
      <c r="B114" s="36"/>
      <c r="C114" s="36"/>
      <c r="D114" s="36"/>
      <c r="E114" s="37"/>
      <c r="F114" s="36"/>
      <c r="G114" s="36"/>
      <c r="H114" s="38"/>
      <c r="I114" s="13" t="s">
        <v>27</v>
      </c>
      <c r="J114" s="40">
        <v>0</v>
      </c>
      <c r="K114" s="14">
        <v>0</v>
      </c>
      <c r="L114" s="14">
        <v>0</v>
      </c>
      <c r="M114" s="14">
        <v>0</v>
      </c>
    </row>
    <row r="115" spans="1:13" s="8" customFormat="1" ht="12.75" customHeight="1">
      <c r="A115" s="36" t="s">
        <v>108</v>
      </c>
      <c r="B115" s="36" t="s">
        <v>55</v>
      </c>
      <c r="C115" s="36" t="s">
        <v>56</v>
      </c>
      <c r="D115" s="36" t="s">
        <v>53</v>
      </c>
      <c r="E115" s="37" t="s">
        <v>68</v>
      </c>
      <c r="F115" s="36" t="s">
        <v>22</v>
      </c>
      <c r="G115" s="36" t="s">
        <v>23</v>
      </c>
      <c r="H115" s="38">
        <v>108000</v>
      </c>
      <c r="I115" s="11" t="s">
        <v>24</v>
      </c>
      <c r="J115" s="39">
        <f>SUM(J116:J118)</f>
        <v>108000</v>
      </c>
      <c r="K115" s="12">
        <f>SUM(K116:K118)</f>
        <v>0</v>
      </c>
      <c r="L115" s="12">
        <f>SUM(L116:L118)</f>
        <v>0</v>
      </c>
      <c r="M115" s="12">
        <f>SUM(M116:M118)</f>
        <v>0</v>
      </c>
    </row>
    <row r="116" spans="1:13" s="8" customFormat="1">
      <c r="A116" s="36"/>
      <c r="B116" s="36"/>
      <c r="C116" s="36"/>
      <c r="D116" s="36"/>
      <c r="E116" s="37"/>
      <c r="F116" s="36"/>
      <c r="G116" s="36"/>
      <c r="H116" s="38"/>
      <c r="I116" s="13" t="s">
        <v>25</v>
      </c>
      <c r="J116" s="40">
        <v>0</v>
      </c>
      <c r="K116" s="14">
        <v>0</v>
      </c>
      <c r="L116" s="14">
        <v>0</v>
      </c>
      <c r="M116" s="14">
        <v>0</v>
      </c>
    </row>
    <row r="117" spans="1:13" s="8" customFormat="1" ht="24">
      <c r="A117" s="36"/>
      <c r="B117" s="36"/>
      <c r="C117" s="36"/>
      <c r="D117" s="36"/>
      <c r="E117" s="37"/>
      <c r="F117" s="36"/>
      <c r="G117" s="36"/>
      <c r="H117" s="38"/>
      <c r="I117" s="13" t="s">
        <v>26</v>
      </c>
      <c r="J117" s="40">
        <v>108000</v>
      </c>
      <c r="K117" s="14">
        <v>0</v>
      </c>
      <c r="L117" s="14">
        <v>0</v>
      </c>
      <c r="M117" s="14">
        <v>0</v>
      </c>
    </row>
    <row r="118" spans="1:13" s="8" customFormat="1">
      <c r="A118" s="36"/>
      <c r="B118" s="36"/>
      <c r="C118" s="36"/>
      <c r="D118" s="36"/>
      <c r="E118" s="37"/>
      <c r="F118" s="36"/>
      <c r="G118" s="36"/>
      <c r="H118" s="38"/>
      <c r="I118" s="13" t="s">
        <v>27</v>
      </c>
      <c r="J118" s="40">
        <v>0</v>
      </c>
      <c r="K118" s="14">
        <v>0</v>
      </c>
      <c r="L118" s="14">
        <v>0</v>
      </c>
      <c r="M118" s="14">
        <v>0</v>
      </c>
    </row>
    <row r="119" spans="1:13" s="8" customFormat="1" ht="14.25" customHeight="1">
      <c r="A119" s="36" t="s">
        <v>109</v>
      </c>
      <c r="B119" s="36" t="s">
        <v>55</v>
      </c>
      <c r="C119" s="36" t="s">
        <v>56</v>
      </c>
      <c r="D119" s="36" t="s">
        <v>53</v>
      </c>
      <c r="E119" s="37" t="s">
        <v>70</v>
      </c>
      <c r="F119" s="36" t="s">
        <v>22</v>
      </c>
      <c r="G119" s="36" t="s">
        <v>23</v>
      </c>
      <c r="H119" s="38">
        <v>60000</v>
      </c>
      <c r="I119" s="11" t="s">
        <v>24</v>
      </c>
      <c r="J119" s="39">
        <f>SUM(J120:J122)</f>
        <v>60000</v>
      </c>
      <c r="K119" s="12">
        <f>SUM(K120:K122)</f>
        <v>0</v>
      </c>
      <c r="L119" s="12">
        <f>SUM(L120:L122)</f>
        <v>0</v>
      </c>
      <c r="M119" s="12">
        <f>SUM(M120:M122)</f>
        <v>0</v>
      </c>
    </row>
    <row r="120" spans="1:13" s="8" customFormat="1" ht="14.25" customHeight="1">
      <c r="A120" s="36"/>
      <c r="B120" s="36"/>
      <c r="C120" s="36"/>
      <c r="D120" s="36"/>
      <c r="E120" s="37"/>
      <c r="F120" s="36"/>
      <c r="G120" s="36"/>
      <c r="H120" s="38"/>
      <c r="I120" s="13" t="s">
        <v>25</v>
      </c>
      <c r="J120" s="40">
        <v>0</v>
      </c>
      <c r="K120" s="14">
        <v>0</v>
      </c>
      <c r="L120" s="14">
        <v>0</v>
      </c>
      <c r="M120" s="14">
        <v>0</v>
      </c>
    </row>
    <row r="121" spans="1:13" s="8" customFormat="1" ht="14.25" customHeight="1">
      <c r="A121" s="36"/>
      <c r="B121" s="36"/>
      <c r="C121" s="36"/>
      <c r="D121" s="36"/>
      <c r="E121" s="37"/>
      <c r="F121" s="36"/>
      <c r="G121" s="36"/>
      <c r="H121" s="38"/>
      <c r="I121" s="13" t="s">
        <v>26</v>
      </c>
      <c r="J121" s="40">
        <v>60000</v>
      </c>
      <c r="K121" s="14">
        <v>0</v>
      </c>
      <c r="L121" s="14">
        <v>0</v>
      </c>
      <c r="M121" s="14">
        <v>0</v>
      </c>
    </row>
    <row r="122" spans="1:13" s="8" customFormat="1" ht="14.25" customHeight="1">
      <c r="A122" s="36"/>
      <c r="B122" s="36"/>
      <c r="C122" s="36"/>
      <c r="D122" s="36"/>
      <c r="E122" s="37"/>
      <c r="F122" s="36"/>
      <c r="G122" s="36"/>
      <c r="H122" s="38"/>
      <c r="I122" s="13" t="s">
        <v>27</v>
      </c>
      <c r="J122" s="40">
        <v>0</v>
      </c>
      <c r="K122" s="14">
        <v>0</v>
      </c>
      <c r="L122" s="14">
        <v>0</v>
      </c>
      <c r="M122" s="14">
        <v>0</v>
      </c>
    </row>
    <row r="123" spans="1:13" s="8" customFormat="1" ht="15.75" customHeight="1">
      <c r="A123" s="36" t="s">
        <v>110</v>
      </c>
      <c r="B123" s="36" t="s">
        <v>72</v>
      </c>
      <c r="C123" s="36" t="s">
        <v>73</v>
      </c>
      <c r="D123" s="36" t="s">
        <v>53</v>
      </c>
      <c r="E123" s="42" t="s">
        <v>121</v>
      </c>
      <c r="F123" s="43" t="s">
        <v>22</v>
      </c>
      <c r="G123" s="43" t="s">
        <v>89</v>
      </c>
      <c r="H123" s="44">
        <v>3000000</v>
      </c>
      <c r="I123" s="11" t="s">
        <v>24</v>
      </c>
      <c r="J123" s="39">
        <f>SUM(J124:J126)</f>
        <v>65880</v>
      </c>
      <c r="K123" s="39">
        <f>SUM(K124:K126)</f>
        <v>434120</v>
      </c>
      <c r="L123" s="12">
        <f>SUM(L124:L126)</f>
        <v>1000000</v>
      </c>
      <c r="M123" s="12">
        <f>SUM(M124:M126)</f>
        <v>1500000</v>
      </c>
    </row>
    <row r="124" spans="1:13" s="8" customFormat="1" ht="15.75" customHeight="1">
      <c r="A124" s="36"/>
      <c r="B124" s="36"/>
      <c r="C124" s="36"/>
      <c r="D124" s="36"/>
      <c r="E124" s="42"/>
      <c r="F124" s="43"/>
      <c r="G124" s="43"/>
      <c r="H124" s="44"/>
      <c r="I124" s="13" t="s">
        <v>25</v>
      </c>
      <c r="J124" s="40">
        <v>65880</v>
      </c>
      <c r="K124" s="40">
        <v>34120</v>
      </c>
      <c r="L124" s="14">
        <v>250000</v>
      </c>
      <c r="M124" s="14">
        <v>375000</v>
      </c>
    </row>
    <row r="125" spans="1:13" s="8" customFormat="1" ht="23.25" customHeight="1">
      <c r="A125" s="36"/>
      <c r="B125" s="36"/>
      <c r="C125" s="36"/>
      <c r="D125" s="36"/>
      <c r="E125" s="42"/>
      <c r="F125" s="43"/>
      <c r="G125" s="43"/>
      <c r="H125" s="44"/>
      <c r="I125" s="13" t="s">
        <v>26</v>
      </c>
      <c r="J125" s="40"/>
      <c r="K125" s="40">
        <v>0</v>
      </c>
      <c r="L125" s="14">
        <v>0</v>
      </c>
      <c r="M125" s="14">
        <v>0</v>
      </c>
    </row>
    <row r="126" spans="1:13" s="8" customFormat="1" ht="15.75" customHeight="1">
      <c r="A126" s="36"/>
      <c r="B126" s="36"/>
      <c r="C126" s="36"/>
      <c r="D126" s="36"/>
      <c r="E126" s="42"/>
      <c r="F126" s="43"/>
      <c r="G126" s="43"/>
      <c r="H126" s="44"/>
      <c r="I126" s="13" t="s">
        <v>27</v>
      </c>
      <c r="J126" s="40">
        <v>0</v>
      </c>
      <c r="K126" s="40">
        <v>400000</v>
      </c>
      <c r="L126" s="14">
        <v>750000</v>
      </c>
      <c r="M126" s="14">
        <v>1125000</v>
      </c>
    </row>
    <row r="127" spans="1:13" s="8" customFormat="1" ht="13.5" customHeight="1">
      <c r="A127" s="21" t="s">
        <v>111</v>
      </c>
      <c r="B127" s="28" t="s">
        <v>72</v>
      </c>
      <c r="C127" s="28" t="s">
        <v>73</v>
      </c>
      <c r="D127" s="28" t="s">
        <v>20</v>
      </c>
      <c r="E127" s="33" t="s">
        <v>74</v>
      </c>
      <c r="F127" s="31" t="s">
        <v>22</v>
      </c>
      <c r="G127" s="31" t="s">
        <v>75</v>
      </c>
      <c r="H127" s="32">
        <v>1605426</v>
      </c>
      <c r="I127" s="11" t="s">
        <v>24</v>
      </c>
      <c r="J127" s="39">
        <f>SUM(J128:J130)</f>
        <v>137529</v>
      </c>
      <c r="K127" s="12">
        <f>SUM(K128:K130)</f>
        <v>212766</v>
      </c>
      <c r="L127" s="12">
        <f>SUM(L128:L130)</f>
        <v>203266</v>
      </c>
      <c r="M127" s="12">
        <f>SUM(M128:M130)</f>
        <v>1031848</v>
      </c>
    </row>
    <row r="128" spans="1:13" s="8" customFormat="1" ht="13.5" customHeight="1">
      <c r="A128" s="21"/>
      <c r="B128" s="28"/>
      <c r="C128" s="28"/>
      <c r="D128" s="28"/>
      <c r="E128" s="33"/>
      <c r="F128" s="31"/>
      <c r="G128" s="31"/>
      <c r="H128" s="32"/>
      <c r="I128" s="13" t="s">
        <v>25</v>
      </c>
      <c r="J128" s="40">
        <v>59961</v>
      </c>
      <c r="K128" s="14">
        <v>212766</v>
      </c>
      <c r="L128" s="14">
        <v>203266</v>
      </c>
      <c r="M128" s="14">
        <v>1031848</v>
      </c>
    </row>
    <row r="129" spans="1:13" s="8" customFormat="1" ht="13.5" customHeight="1">
      <c r="A129" s="21"/>
      <c r="B129" s="28"/>
      <c r="C129" s="28"/>
      <c r="D129" s="28"/>
      <c r="E129" s="33"/>
      <c r="F129" s="31"/>
      <c r="G129" s="31"/>
      <c r="H129" s="32"/>
      <c r="I129" s="13" t="s">
        <v>26</v>
      </c>
      <c r="J129" s="40">
        <v>77568</v>
      </c>
      <c r="K129" s="14">
        <v>0</v>
      </c>
      <c r="L129" s="14">
        <v>0</v>
      </c>
      <c r="M129" s="14">
        <v>0</v>
      </c>
    </row>
    <row r="130" spans="1:13" s="8" customFormat="1" ht="13.5" customHeight="1">
      <c r="A130" s="21"/>
      <c r="B130" s="28"/>
      <c r="C130" s="28"/>
      <c r="D130" s="28"/>
      <c r="E130" s="33"/>
      <c r="F130" s="31"/>
      <c r="G130" s="31"/>
      <c r="H130" s="32"/>
      <c r="I130" s="13" t="s">
        <v>27</v>
      </c>
      <c r="J130" s="40">
        <v>0</v>
      </c>
      <c r="K130" s="14">
        <v>0</v>
      </c>
      <c r="L130" s="14">
        <v>0</v>
      </c>
      <c r="M130" s="14">
        <v>0</v>
      </c>
    </row>
    <row r="131" spans="1:13" s="8" customFormat="1" ht="12.75" customHeight="1">
      <c r="A131" s="36" t="s">
        <v>112</v>
      </c>
      <c r="B131" s="36" t="s">
        <v>72</v>
      </c>
      <c r="C131" s="36" t="s">
        <v>73</v>
      </c>
      <c r="D131" s="36" t="s">
        <v>20</v>
      </c>
      <c r="E131" s="42" t="s">
        <v>100</v>
      </c>
      <c r="F131" s="43" t="s">
        <v>22</v>
      </c>
      <c r="G131" s="43" t="s">
        <v>59</v>
      </c>
      <c r="H131" s="44">
        <v>100000</v>
      </c>
      <c r="I131" s="11" t="s">
        <v>24</v>
      </c>
      <c r="J131" s="39">
        <f>SUM(J132:J134)</f>
        <v>0</v>
      </c>
      <c r="K131" s="39">
        <f>SUM(K132:K134)</f>
        <v>100000</v>
      </c>
      <c r="L131" s="12">
        <f>SUM(L132:L134)</f>
        <v>0</v>
      </c>
      <c r="M131" s="12">
        <f>SUM(M132:M134)</f>
        <v>0</v>
      </c>
    </row>
    <row r="132" spans="1:13" s="8" customFormat="1" ht="12.75" customHeight="1">
      <c r="A132" s="36"/>
      <c r="B132" s="36"/>
      <c r="C132" s="36"/>
      <c r="D132" s="36"/>
      <c r="E132" s="42"/>
      <c r="F132" s="43"/>
      <c r="G132" s="43"/>
      <c r="H132" s="44"/>
      <c r="I132" s="13" t="s">
        <v>25</v>
      </c>
      <c r="J132" s="40">
        <v>0</v>
      </c>
      <c r="K132" s="40">
        <v>100000</v>
      </c>
      <c r="L132" s="14">
        <v>0</v>
      </c>
      <c r="M132" s="14">
        <v>0</v>
      </c>
    </row>
    <row r="133" spans="1:13" s="8" customFormat="1" ht="12.75" customHeight="1">
      <c r="A133" s="36"/>
      <c r="B133" s="36"/>
      <c r="C133" s="36"/>
      <c r="D133" s="36"/>
      <c r="E133" s="42"/>
      <c r="F133" s="43"/>
      <c r="G133" s="43"/>
      <c r="H133" s="44"/>
      <c r="I133" s="13" t="s">
        <v>26</v>
      </c>
      <c r="J133" s="40">
        <v>0</v>
      </c>
      <c r="K133" s="40">
        <v>0</v>
      </c>
      <c r="L133" s="14">
        <v>0</v>
      </c>
      <c r="M133" s="14">
        <v>0</v>
      </c>
    </row>
    <row r="134" spans="1:13" s="8" customFormat="1" ht="12.75" customHeight="1">
      <c r="A134" s="36"/>
      <c r="B134" s="36"/>
      <c r="C134" s="36"/>
      <c r="D134" s="36"/>
      <c r="E134" s="42"/>
      <c r="F134" s="43"/>
      <c r="G134" s="43"/>
      <c r="H134" s="44"/>
      <c r="I134" s="13" t="s">
        <v>27</v>
      </c>
      <c r="J134" s="40">
        <v>0</v>
      </c>
      <c r="K134" s="40">
        <v>0</v>
      </c>
      <c r="L134" s="14">
        <v>0</v>
      </c>
      <c r="M134" s="14">
        <v>0</v>
      </c>
    </row>
    <row r="135" spans="1:13" s="8" customFormat="1" ht="19.5" customHeight="1">
      <c r="A135" s="36" t="s">
        <v>113</v>
      </c>
      <c r="B135" s="36" t="s">
        <v>72</v>
      </c>
      <c r="C135" s="36" t="s">
        <v>73</v>
      </c>
      <c r="D135" s="36" t="s">
        <v>53</v>
      </c>
      <c r="E135" s="42" t="s">
        <v>120</v>
      </c>
      <c r="F135" s="43" t="s">
        <v>22</v>
      </c>
      <c r="G135" s="43" t="s">
        <v>59</v>
      </c>
      <c r="H135" s="44">
        <v>625000</v>
      </c>
      <c r="I135" s="11" t="s">
        <v>24</v>
      </c>
      <c r="J135" s="39">
        <f>SUM(J136:J138)</f>
        <v>30000</v>
      </c>
      <c r="K135" s="39">
        <f>SUM(K136:K138)</f>
        <v>595000</v>
      </c>
      <c r="L135" s="12">
        <f>SUM(L136:L138)</f>
        <v>0</v>
      </c>
      <c r="M135" s="12">
        <f>SUM(M136:M138)</f>
        <v>0</v>
      </c>
    </row>
    <row r="136" spans="1:13" s="8" customFormat="1" ht="19.5" customHeight="1">
      <c r="A136" s="36"/>
      <c r="B136" s="36"/>
      <c r="C136" s="36"/>
      <c r="D136" s="36"/>
      <c r="E136" s="42"/>
      <c r="F136" s="43"/>
      <c r="G136" s="43"/>
      <c r="H136" s="44"/>
      <c r="I136" s="13" t="s">
        <v>25</v>
      </c>
      <c r="J136" s="40">
        <v>30000</v>
      </c>
      <c r="K136" s="40">
        <v>95000</v>
      </c>
      <c r="L136" s="14">
        <v>0</v>
      </c>
      <c r="M136" s="14">
        <v>0</v>
      </c>
    </row>
    <row r="137" spans="1:13" s="8" customFormat="1" ht="24" customHeight="1">
      <c r="A137" s="36"/>
      <c r="B137" s="36"/>
      <c r="C137" s="36"/>
      <c r="D137" s="36"/>
      <c r="E137" s="42"/>
      <c r="F137" s="43"/>
      <c r="G137" s="43"/>
      <c r="H137" s="44"/>
      <c r="I137" s="13" t="s">
        <v>26</v>
      </c>
      <c r="J137" s="40">
        <v>0</v>
      </c>
      <c r="K137" s="40">
        <v>0</v>
      </c>
      <c r="L137" s="14">
        <v>0</v>
      </c>
      <c r="M137" s="14">
        <v>0</v>
      </c>
    </row>
    <row r="138" spans="1:13" s="8" customFormat="1" ht="19.5" customHeight="1">
      <c r="A138" s="36"/>
      <c r="B138" s="36"/>
      <c r="C138" s="36"/>
      <c r="D138" s="36"/>
      <c r="E138" s="42"/>
      <c r="F138" s="43"/>
      <c r="G138" s="43"/>
      <c r="H138" s="44"/>
      <c r="I138" s="13" t="s">
        <v>27</v>
      </c>
      <c r="J138" s="40">
        <v>0</v>
      </c>
      <c r="K138" s="40">
        <v>500000</v>
      </c>
      <c r="L138" s="14">
        <v>0</v>
      </c>
      <c r="M138" s="14">
        <v>0</v>
      </c>
    </row>
    <row r="139" spans="1:13" s="8" customFormat="1" ht="19.5" customHeight="1">
      <c r="A139" s="36" t="s">
        <v>123</v>
      </c>
      <c r="B139" s="36" t="s">
        <v>72</v>
      </c>
      <c r="C139" s="36" t="s">
        <v>73</v>
      </c>
      <c r="D139" s="36" t="s">
        <v>53</v>
      </c>
      <c r="E139" s="42" t="s">
        <v>119</v>
      </c>
      <c r="F139" s="43" t="s">
        <v>22</v>
      </c>
      <c r="G139" s="43" t="s">
        <v>59</v>
      </c>
      <c r="H139" s="44">
        <v>625000</v>
      </c>
      <c r="I139" s="11" t="s">
        <v>24</v>
      </c>
      <c r="J139" s="39">
        <f>SUM(J140:J142)</f>
        <v>0</v>
      </c>
      <c r="K139" s="39">
        <f>SUM(K140:K142)</f>
        <v>625000</v>
      </c>
      <c r="L139" s="12">
        <f>SUM(L140:L142)</f>
        <v>0</v>
      </c>
      <c r="M139" s="12">
        <f>SUM(M140:M142)</f>
        <v>0</v>
      </c>
    </row>
    <row r="140" spans="1:13" s="8" customFormat="1" ht="19.5" customHeight="1">
      <c r="A140" s="36"/>
      <c r="B140" s="36"/>
      <c r="C140" s="36"/>
      <c r="D140" s="36"/>
      <c r="E140" s="42"/>
      <c r="F140" s="43"/>
      <c r="G140" s="43"/>
      <c r="H140" s="44"/>
      <c r="I140" s="13" t="s">
        <v>25</v>
      </c>
      <c r="J140" s="40">
        <v>0</v>
      </c>
      <c r="K140" s="40">
        <v>125000</v>
      </c>
      <c r="L140" s="14">
        <v>0</v>
      </c>
      <c r="M140" s="14">
        <v>0</v>
      </c>
    </row>
    <row r="141" spans="1:13" s="8" customFormat="1" ht="24" customHeight="1">
      <c r="A141" s="36"/>
      <c r="B141" s="36"/>
      <c r="C141" s="36"/>
      <c r="D141" s="36"/>
      <c r="E141" s="42"/>
      <c r="F141" s="43"/>
      <c r="G141" s="43"/>
      <c r="H141" s="44"/>
      <c r="I141" s="13" t="s">
        <v>26</v>
      </c>
      <c r="J141" s="40">
        <v>0</v>
      </c>
      <c r="K141" s="40">
        <v>0</v>
      </c>
      <c r="L141" s="14">
        <v>0</v>
      </c>
      <c r="M141" s="14">
        <v>0</v>
      </c>
    </row>
    <row r="142" spans="1:13" s="8" customFormat="1" ht="19.5" customHeight="1">
      <c r="A142" s="36"/>
      <c r="B142" s="36"/>
      <c r="C142" s="36"/>
      <c r="D142" s="36"/>
      <c r="E142" s="42"/>
      <c r="F142" s="43"/>
      <c r="G142" s="43"/>
      <c r="H142" s="44"/>
      <c r="I142" s="13" t="s">
        <v>27</v>
      </c>
      <c r="J142" s="40">
        <v>0</v>
      </c>
      <c r="K142" s="40">
        <v>500000</v>
      </c>
      <c r="L142" s="14">
        <v>0</v>
      </c>
      <c r="M142" s="14">
        <v>0</v>
      </c>
    </row>
    <row r="143" spans="1:13" s="8" customFormat="1" ht="13.5" customHeight="1">
      <c r="A143" s="36" t="s">
        <v>124</v>
      </c>
      <c r="B143" s="36" t="s">
        <v>72</v>
      </c>
      <c r="C143" s="36" t="s">
        <v>73</v>
      </c>
      <c r="D143" s="36" t="s">
        <v>20</v>
      </c>
      <c r="E143" s="42" t="s">
        <v>101</v>
      </c>
      <c r="F143" s="43" t="s">
        <v>22</v>
      </c>
      <c r="G143" s="43" t="s">
        <v>59</v>
      </c>
      <c r="H143" s="44">
        <v>250000</v>
      </c>
      <c r="I143" s="11" t="s">
        <v>24</v>
      </c>
      <c r="J143" s="39">
        <f>SUM(J144:J146)</f>
        <v>0</v>
      </c>
      <c r="K143" s="39">
        <f>SUM(K144:K146)</f>
        <v>250000</v>
      </c>
      <c r="L143" s="12">
        <f>SUM(L144:L146)</f>
        <v>0</v>
      </c>
      <c r="M143" s="12">
        <f>SUM(M144:M146)</f>
        <v>0</v>
      </c>
    </row>
    <row r="144" spans="1:13" s="8" customFormat="1" ht="13.5" customHeight="1">
      <c r="A144" s="36"/>
      <c r="B144" s="36"/>
      <c r="C144" s="36"/>
      <c r="D144" s="36"/>
      <c r="E144" s="42"/>
      <c r="F144" s="43"/>
      <c r="G144" s="43"/>
      <c r="H144" s="44"/>
      <c r="I144" s="13" t="s">
        <v>25</v>
      </c>
      <c r="J144" s="40">
        <v>0</v>
      </c>
      <c r="K144" s="40">
        <v>250000</v>
      </c>
      <c r="L144" s="14">
        <v>0</v>
      </c>
      <c r="M144" s="14">
        <v>0</v>
      </c>
    </row>
    <row r="145" spans="1:13" s="8" customFormat="1" ht="13.5" customHeight="1">
      <c r="A145" s="36"/>
      <c r="B145" s="36"/>
      <c r="C145" s="36"/>
      <c r="D145" s="36"/>
      <c r="E145" s="42"/>
      <c r="F145" s="43"/>
      <c r="G145" s="43"/>
      <c r="H145" s="44"/>
      <c r="I145" s="13" t="s">
        <v>26</v>
      </c>
      <c r="J145" s="40">
        <v>0</v>
      </c>
      <c r="K145" s="40">
        <v>0</v>
      </c>
      <c r="L145" s="14">
        <v>0</v>
      </c>
      <c r="M145" s="14">
        <v>0</v>
      </c>
    </row>
    <row r="146" spans="1:13" s="8" customFormat="1" ht="13.5" customHeight="1">
      <c r="A146" s="36"/>
      <c r="B146" s="36"/>
      <c r="C146" s="36"/>
      <c r="D146" s="36"/>
      <c r="E146" s="42"/>
      <c r="F146" s="43"/>
      <c r="G146" s="43"/>
      <c r="H146" s="44"/>
      <c r="I146" s="13" t="s">
        <v>27</v>
      </c>
      <c r="J146" s="40">
        <v>0</v>
      </c>
      <c r="K146" s="40">
        <v>0</v>
      </c>
      <c r="L146" s="14">
        <v>0</v>
      </c>
      <c r="M146" s="14">
        <v>0</v>
      </c>
    </row>
    <row r="147" spans="1:13" s="8" customFormat="1" ht="12.75" customHeight="1">
      <c r="A147" s="36" t="s">
        <v>125</v>
      </c>
      <c r="B147" s="36" t="s">
        <v>72</v>
      </c>
      <c r="C147" s="36" t="s">
        <v>79</v>
      </c>
      <c r="D147" s="36" t="s">
        <v>53</v>
      </c>
      <c r="E147" s="37" t="s">
        <v>80</v>
      </c>
      <c r="F147" s="36" t="s">
        <v>22</v>
      </c>
      <c r="G147" s="36" t="s">
        <v>59</v>
      </c>
      <c r="H147" s="38">
        <v>500000</v>
      </c>
      <c r="I147" s="11" t="s">
        <v>24</v>
      </c>
      <c r="J147" s="12">
        <f>SUM(J148:J150)</f>
        <v>0</v>
      </c>
      <c r="K147" s="39">
        <f>SUM(K148:K150)</f>
        <v>500000</v>
      </c>
      <c r="L147" s="12">
        <f>SUM(L148:L150)</f>
        <v>0</v>
      </c>
      <c r="M147" s="12">
        <f>SUM(M148:M150)</f>
        <v>0</v>
      </c>
    </row>
    <row r="148" spans="1:13" s="8" customFormat="1" ht="12.75" customHeight="1">
      <c r="A148" s="36"/>
      <c r="B148" s="36"/>
      <c r="C148" s="36"/>
      <c r="D148" s="36"/>
      <c r="E148" s="37"/>
      <c r="F148" s="36"/>
      <c r="G148" s="36"/>
      <c r="H148" s="38"/>
      <c r="I148" s="13" t="s">
        <v>25</v>
      </c>
      <c r="J148" s="14">
        <v>0</v>
      </c>
      <c r="K148" s="40">
        <v>0</v>
      </c>
      <c r="L148" s="14">
        <v>0</v>
      </c>
      <c r="M148" s="14">
        <v>0</v>
      </c>
    </row>
    <row r="149" spans="1:13" s="8" customFormat="1" ht="12.75" customHeight="1">
      <c r="A149" s="36"/>
      <c r="B149" s="36"/>
      <c r="C149" s="36"/>
      <c r="D149" s="36"/>
      <c r="E149" s="37"/>
      <c r="F149" s="36"/>
      <c r="G149" s="36"/>
      <c r="H149" s="38"/>
      <c r="I149" s="13" t="s">
        <v>26</v>
      </c>
      <c r="J149" s="14"/>
      <c r="K149" s="40">
        <v>100000</v>
      </c>
      <c r="L149" s="14">
        <v>0</v>
      </c>
      <c r="M149" s="14">
        <v>0</v>
      </c>
    </row>
    <row r="150" spans="1:13" s="8" customFormat="1" ht="12.75" customHeight="1">
      <c r="A150" s="36"/>
      <c r="B150" s="36"/>
      <c r="C150" s="36"/>
      <c r="D150" s="36"/>
      <c r="E150" s="37"/>
      <c r="F150" s="36"/>
      <c r="G150" s="36"/>
      <c r="H150" s="38"/>
      <c r="I150" s="13" t="s">
        <v>27</v>
      </c>
      <c r="J150" s="14">
        <v>0</v>
      </c>
      <c r="K150" s="40">
        <v>400000</v>
      </c>
      <c r="L150" s="14">
        <v>0</v>
      </c>
      <c r="M150" s="14">
        <v>0</v>
      </c>
    </row>
    <row r="151" spans="1:13" s="8" customFormat="1" ht="12.75" customHeight="1">
      <c r="A151" s="36" t="s">
        <v>126</v>
      </c>
      <c r="B151" s="36" t="s">
        <v>72</v>
      </c>
      <c r="C151" s="36" t="s">
        <v>79</v>
      </c>
      <c r="D151" s="36" t="s">
        <v>20</v>
      </c>
      <c r="E151" s="37" t="s">
        <v>104</v>
      </c>
      <c r="F151" s="36" t="s">
        <v>22</v>
      </c>
      <c r="G151" s="36" t="s">
        <v>23</v>
      </c>
      <c r="H151" s="38">
        <v>65880</v>
      </c>
      <c r="I151" s="11" t="s">
        <v>24</v>
      </c>
      <c r="J151" s="39">
        <f>SUM(J152:J154)</f>
        <v>65880</v>
      </c>
      <c r="K151" s="12">
        <f>SUM(K152:K154)</f>
        <v>0</v>
      </c>
      <c r="L151" s="12">
        <f>SUM(L152:L154)</f>
        <v>0</v>
      </c>
      <c r="M151" s="12">
        <f>SUM(M152:M154)</f>
        <v>0</v>
      </c>
    </row>
    <row r="152" spans="1:13" s="8" customFormat="1" ht="12.75" customHeight="1">
      <c r="A152" s="36"/>
      <c r="B152" s="36"/>
      <c r="C152" s="36"/>
      <c r="D152" s="36"/>
      <c r="E152" s="37"/>
      <c r="F152" s="36"/>
      <c r="G152" s="36"/>
      <c r="H152" s="38"/>
      <c r="I152" s="13" t="s">
        <v>25</v>
      </c>
      <c r="J152" s="40">
        <v>65880</v>
      </c>
      <c r="K152" s="14">
        <v>0</v>
      </c>
      <c r="L152" s="14">
        <v>0</v>
      </c>
      <c r="M152" s="14">
        <v>0</v>
      </c>
    </row>
    <row r="153" spans="1:13" s="8" customFormat="1" ht="12.75" customHeight="1">
      <c r="A153" s="36"/>
      <c r="B153" s="36"/>
      <c r="C153" s="36"/>
      <c r="D153" s="36"/>
      <c r="E153" s="37"/>
      <c r="F153" s="36"/>
      <c r="G153" s="36"/>
      <c r="H153" s="38"/>
      <c r="I153" s="13" t="s">
        <v>26</v>
      </c>
      <c r="J153" s="40">
        <v>0</v>
      </c>
      <c r="K153" s="14">
        <v>0</v>
      </c>
      <c r="L153" s="14">
        <v>0</v>
      </c>
      <c r="M153" s="14">
        <v>0</v>
      </c>
    </row>
    <row r="154" spans="1:13" s="8" customFormat="1" ht="12.75" customHeight="1">
      <c r="A154" s="36"/>
      <c r="B154" s="36"/>
      <c r="C154" s="36"/>
      <c r="D154" s="36"/>
      <c r="E154" s="37"/>
      <c r="F154" s="36"/>
      <c r="G154" s="36"/>
      <c r="H154" s="38"/>
      <c r="I154" s="13" t="s">
        <v>27</v>
      </c>
      <c r="J154" s="40">
        <v>0</v>
      </c>
      <c r="K154" s="14">
        <v>0</v>
      </c>
      <c r="L154" s="14">
        <v>0</v>
      </c>
      <c r="M154" s="14">
        <v>0</v>
      </c>
    </row>
    <row r="155" spans="1:13" s="8" customFormat="1">
      <c r="A155" s="36" t="s">
        <v>127</v>
      </c>
      <c r="B155" s="36" t="s">
        <v>82</v>
      </c>
      <c r="C155" s="36" t="s">
        <v>83</v>
      </c>
      <c r="D155" s="36" t="s">
        <v>53</v>
      </c>
      <c r="E155" s="37" t="s">
        <v>130</v>
      </c>
      <c r="F155" s="36" t="s">
        <v>22</v>
      </c>
      <c r="G155" s="36" t="s">
        <v>59</v>
      </c>
      <c r="H155" s="38">
        <v>625000</v>
      </c>
      <c r="I155" s="11" t="s">
        <v>24</v>
      </c>
      <c r="J155" s="39">
        <f>SUM(J156:J158)</f>
        <v>51240</v>
      </c>
      <c r="K155" s="39">
        <f>SUM(K156:K158)</f>
        <v>573760</v>
      </c>
      <c r="L155" s="12">
        <f>SUM(L156:L158)</f>
        <v>0</v>
      </c>
      <c r="M155" s="12">
        <f>SUM(M156:M158)</f>
        <v>0</v>
      </c>
    </row>
    <row r="156" spans="1:13" s="8" customFormat="1">
      <c r="A156" s="36"/>
      <c r="B156" s="36"/>
      <c r="C156" s="36"/>
      <c r="D156" s="36"/>
      <c r="E156" s="37"/>
      <c r="F156" s="36"/>
      <c r="G156" s="36"/>
      <c r="H156" s="38"/>
      <c r="I156" s="13" t="s">
        <v>25</v>
      </c>
      <c r="J156" s="40">
        <v>51240</v>
      </c>
      <c r="K156" s="40">
        <v>73760</v>
      </c>
      <c r="L156" s="14">
        <v>0</v>
      </c>
      <c r="M156" s="14">
        <v>0</v>
      </c>
    </row>
    <row r="157" spans="1:13" s="8" customFormat="1" ht="24">
      <c r="A157" s="36"/>
      <c r="B157" s="36"/>
      <c r="C157" s="36"/>
      <c r="D157" s="36"/>
      <c r="E157" s="37"/>
      <c r="F157" s="36"/>
      <c r="G157" s="36"/>
      <c r="H157" s="38"/>
      <c r="I157" s="13" t="s">
        <v>26</v>
      </c>
      <c r="J157" s="40"/>
      <c r="K157" s="40">
        <v>0</v>
      </c>
      <c r="L157" s="14">
        <v>0</v>
      </c>
      <c r="M157" s="14">
        <v>0</v>
      </c>
    </row>
    <row r="158" spans="1:13" s="8" customFormat="1">
      <c r="A158" s="36"/>
      <c r="B158" s="36"/>
      <c r="C158" s="36"/>
      <c r="D158" s="36"/>
      <c r="E158" s="37"/>
      <c r="F158" s="36"/>
      <c r="G158" s="36"/>
      <c r="H158" s="38"/>
      <c r="I158" s="13" t="s">
        <v>27</v>
      </c>
      <c r="J158" s="40"/>
      <c r="K158" s="40">
        <v>500000</v>
      </c>
      <c r="L158" s="14">
        <v>0</v>
      </c>
      <c r="M158" s="14">
        <v>0</v>
      </c>
    </row>
    <row r="159" spans="1:13" s="8" customFormat="1">
      <c r="A159" s="36" t="s">
        <v>128</v>
      </c>
      <c r="B159" s="36" t="s">
        <v>82</v>
      </c>
      <c r="C159" s="36" t="s">
        <v>83</v>
      </c>
      <c r="D159" s="36" t="s">
        <v>53</v>
      </c>
      <c r="E159" s="37" t="s">
        <v>84</v>
      </c>
      <c r="F159" s="36" t="s">
        <v>22</v>
      </c>
      <c r="G159" s="36" t="s">
        <v>59</v>
      </c>
      <c r="H159" s="38">
        <v>531000</v>
      </c>
      <c r="I159" s="11" t="s">
        <v>24</v>
      </c>
      <c r="J159" s="39">
        <f>SUM(J160:J162)</f>
        <v>0</v>
      </c>
      <c r="K159" s="39">
        <f>SUM(K160:K162)</f>
        <v>531000</v>
      </c>
      <c r="L159" s="12">
        <f>SUM(L160:L162)</f>
        <v>0</v>
      </c>
      <c r="M159" s="12">
        <f>SUM(M160:M162)</f>
        <v>0</v>
      </c>
    </row>
    <row r="160" spans="1:13" s="8" customFormat="1">
      <c r="A160" s="36"/>
      <c r="B160" s="36"/>
      <c r="C160" s="36"/>
      <c r="D160" s="36"/>
      <c r="E160" s="37"/>
      <c r="F160" s="36"/>
      <c r="G160" s="36"/>
      <c r="H160" s="38"/>
      <c r="I160" s="13" t="s">
        <v>25</v>
      </c>
      <c r="J160" s="40">
        <v>0</v>
      </c>
      <c r="K160" s="40">
        <v>0</v>
      </c>
      <c r="L160" s="14">
        <v>0</v>
      </c>
      <c r="M160" s="14">
        <v>0</v>
      </c>
    </row>
    <row r="161" spans="1:13" s="8" customFormat="1" ht="24">
      <c r="A161" s="36"/>
      <c r="B161" s="36"/>
      <c r="C161" s="36"/>
      <c r="D161" s="36"/>
      <c r="E161" s="37"/>
      <c r="F161" s="36"/>
      <c r="G161" s="36"/>
      <c r="H161" s="38"/>
      <c r="I161" s="13" t="s">
        <v>26</v>
      </c>
      <c r="J161" s="40">
        <v>0</v>
      </c>
      <c r="K161" s="40">
        <v>270816</v>
      </c>
      <c r="L161" s="14">
        <v>0</v>
      </c>
      <c r="M161" s="14">
        <v>0</v>
      </c>
    </row>
    <row r="162" spans="1:13" s="8" customFormat="1">
      <c r="A162" s="36"/>
      <c r="B162" s="36"/>
      <c r="C162" s="36"/>
      <c r="D162" s="36"/>
      <c r="E162" s="37"/>
      <c r="F162" s="36"/>
      <c r="G162" s="36"/>
      <c r="H162" s="38"/>
      <c r="I162" s="13" t="s">
        <v>27</v>
      </c>
      <c r="J162" s="40">
        <v>0</v>
      </c>
      <c r="K162" s="40">
        <v>260184</v>
      </c>
      <c r="L162" s="14">
        <v>0</v>
      </c>
      <c r="M162" s="14">
        <v>0</v>
      </c>
    </row>
    <row r="163" spans="1:13" s="8" customFormat="1">
      <c r="A163" s="36" t="s">
        <v>129</v>
      </c>
      <c r="B163" s="36" t="s">
        <v>82</v>
      </c>
      <c r="C163" s="36" t="s">
        <v>83</v>
      </c>
      <c r="D163" s="36" t="s">
        <v>20</v>
      </c>
      <c r="E163" s="37" t="s">
        <v>86</v>
      </c>
      <c r="F163" s="36" t="s">
        <v>22</v>
      </c>
      <c r="G163" s="36" t="s">
        <v>23</v>
      </c>
      <c r="H163" s="38">
        <v>1234134</v>
      </c>
      <c r="I163" s="11" t="s">
        <v>24</v>
      </c>
      <c r="J163" s="39">
        <f>SUM(J164:J166)</f>
        <v>1234134</v>
      </c>
      <c r="K163" s="12">
        <f>SUM(K164:K166)</f>
        <v>0</v>
      </c>
      <c r="L163" s="12">
        <f>SUM(L164:L166)</f>
        <v>0</v>
      </c>
      <c r="M163" s="12">
        <f>SUM(M164:M166)</f>
        <v>0</v>
      </c>
    </row>
    <row r="164" spans="1:13" s="8" customFormat="1">
      <c r="A164" s="36"/>
      <c r="B164" s="36"/>
      <c r="C164" s="36"/>
      <c r="D164" s="36"/>
      <c r="E164" s="37"/>
      <c r="F164" s="36"/>
      <c r="G164" s="36"/>
      <c r="H164" s="38"/>
      <c r="I164" s="13" t="s">
        <v>25</v>
      </c>
      <c r="J164" s="40">
        <v>0</v>
      </c>
      <c r="K164" s="14">
        <v>0</v>
      </c>
      <c r="L164" s="14">
        <v>0</v>
      </c>
      <c r="M164" s="14">
        <v>0</v>
      </c>
    </row>
    <row r="165" spans="1:13" s="8" customFormat="1" ht="24">
      <c r="A165" s="36"/>
      <c r="B165" s="36"/>
      <c r="C165" s="36"/>
      <c r="D165" s="36"/>
      <c r="E165" s="37"/>
      <c r="F165" s="36"/>
      <c r="G165" s="36"/>
      <c r="H165" s="38"/>
      <c r="I165" s="13" t="s">
        <v>26</v>
      </c>
      <c r="J165" s="40">
        <v>574134</v>
      </c>
      <c r="K165" s="14"/>
      <c r="L165" s="14">
        <v>0</v>
      </c>
      <c r="M165" s="14">
        <v>0</v>
      </c>
    </row>
    <row r="166" spans="1:13" s="8" customFormat="1">
      <c r="A166" s="36"/>
      <c r="B166" s="36"/>
      <c r="C166" s="36"/>
      <c r="D166" s="36"/>
      <c r="E166" s="37"/>
      <c r="F166" s="36"/>
      <c r="G166" s="36"/>
      <c r="H166" s="38"/>
      <c r="I166" s="13" t="s">
        <v>27</v>
      </c>
      <c r="J166" s="40">
        <v>660000</v>
      </c>
      <c r="K166" s="14">
        <v>0</v>
      </c>
      <c r="L166" s="14">
        <v>0</v>
      </c>
      <c r="M166" s="14">
        <v>0</v>
      </c>
    </row>
    <row r="167" spans="1:13" s="8" customFormat="1" ht="21.95" customHeight="1">
      <c r="A167" s="34" t="s">
        <v>87</v>
      </c>
      <c r="B167" s="34"/>
      <c r="C167" s="34"/>
      <c r="D167" s="34"/>
      <c r="E167" s="34"/>
      <c r="F167" s="34"/>
      <c r="G167" s="34"/>
      <c r="H167" s="35">
        <f>SUM(H7:H166)</f>
        <v>68734159</v>
      </c>
      <c r="I167" s="15" t="s">
        <v>24</v>
      </c>
      <c r="J167" s="16">
        <f>SUM(J168:J170)</f>
        <v>6372062</v>
      </c>
      <c r="K167" s="16">
        <f t="shared" ref="K167:M167" si="0">SUM(K168:K170)</f>
        <v>28645861</v>
      </c>
      <c r="L167" s="16">
        <f t="shared" si="0"/>
        <v>7661992</v>
      </c>
      <c r="M167" s="16">
        <f t="shared" si="0"/>
        <v>24278741</v>
      </c>
    </row>
    <row r="168" spans="1:13" s="8" customFormat="1">
      <c r="A168" s="34"/>
      <c r="B168" s="34"/>
      <c r="C168" s="34"/>
      <c r="D168" s="34"/>
      <c r="E168" s="34"/>
      <c r="F168" s="34"/>
      <c r="G168" s="34"/>
      <c r="H168" s="35"/>
      <c r="I168" s="17" t="s">
        <v>25</v>
      </c>
      <c r="J168" s="18">
        <f>SUM(J152,J44,J72,J76,J124,J136,J140,J156,J8,J12,J84,J20,J24,J28,J32,J36,J40,J48,J52,J56,J60,J64,J68,J88,J92,J96,J100,J104,J108,J112,J116,J120,J128,J132,J144,J148,J160,J164)</f>
        <v>1274164</v>
      </c>
      <c r="K168" s="18">
        <f>SUM(K152,K44,K72,K76,K124,K136,K140,K156,K8,K12,K84,K20,K24,K28,K32,K36,K40,K48,K52,K56,K60,K64,K68,K88,K92,K96,K100,K104,K108,K112,K116,K120,K128,K132,K144,K148,K160,K164)</f>
        <v>7039194</v>
      </c>
      <c r="L168" s="18">
        <f>SUM(L152,L44,L72,L76,L124,L136,L140,L156,L8,L12,L84,L20,L24,L28,L32,L36,L40,L48,L52,L56,L60,L64,L68,L88,L92,L96,L100,L104,L108,L112,L116,L120,L128,L132,L144,L148,L160,L164)</f>
        <v>3625992</v>
      </c>
      <c r="M168" s="18">
        <f>SUM(M152,M44,M72,M76,M124,M136,M140,M156,M8,M12,M84,M20,M24,M28,M32,M36,M40,M48,M52,M56,M60,M64,M68,M88,M92,M96,M100,M104,M108,M112,M116,M120,M128,M132,M144,M148,M160,M164)</f>
        <v>20653741</v>
      </c>
    </row>
    <row r="169" spans="1:13" s="8" customFormat="1" ht="24">
      <c r="A169" s="34"/>
      <c r="B169" s="34"/>
      <c r="C169" s="34"/>
      <c r="D169" s="34"/>
      <c r="E169" s="34"/>
      <c r="F169" s="34"/>
      <c r="G169" s="34"/>
      <c r="H169" s="35"/>
      <c r="I169" s="17" t="s">
        <v>26</v>
      </c>
      <c r="J169" s="18">
        <f>SUM(J153,J45,J73,J77,J125,J137,J141,J157,J9,J13,J85,J21,J25,J29,J33,J37,J41,J49,J53,J57,J61,J65,J69,J89,J93,J97,J101,J105,J109,J113,J117,J121,J129,J133,J145,J149,J161,J165)</f>
        <v>4437898</v>
      </c>
      <c r="K169" s="18">
        <f>SUM(K153,K45,K73,K77,K125,K137,K141,K157,K9,K13,K85,K21,K25,K29,K33,K37,K41,K49,K53,K57,K61,K65,K69,K89,K93,K97,K101,K105,K109,K113,K117,K121,K129,K133,K145,K149,K161,K165)</f>
        <v>4721483</v>
      </c>
      <c r="L169" s="18">
        <f>SUM(L153,L45,L73,L77,L125,L137,L141,L157,L9,L13,L85,L21,L25,L29,L33,L37,L41,L49,L53,L57,L61,L65,L69,L89,L93,L97,L101,L105,L109,L113,L117,L121,L129,L133,L145,L149,L161,L165)</f>
        <v>486000</v>
      </c>
      <c r="M169" s="18">
        <f>SUM(M153,M45,M73,M77,M125,M137,M141,M157,M9,M13,M85,M21,M25,M29,M33,M37,M41,M49,M53,M57,M61,M65,M69,M89,M93,M97,M101,M105,M109,M113,M117,M121,M129,M133,M145,M149,M161,M165)</f>
        <v>0</v>
      </c>
    </row>
    <row r="170" spans="1:13" s="8" customFormat="1">
      <c r="A170" s="34"/>
      <c r="B170" s="34"/>
      <c r="C170" s="34"/>
      <c r="D170" s="34"/>
      <c r="E170" s="34"/>
      <c r="F170" s="34"/>
      <c r="G170" s="34"/>
      <c r="H170" s="35"/>
      <c r="I170" s="17" t="s">
        <v>27</v>
      </c>
      <c r="J170" s="18">
        <f>SUM(J154,J46,J74,J78,J126,J138,J142,J158,J10,J14,J86,J22,J26,J30,J34,J38,J42,J50,J54,J58,J62,J66,J70,J90,J94,J98,J102,J106,J110,J114,J118,J122,J130,J134,J146,J150,J162,J166)</f>
        <v>660000</v>
      </c>
      <c r="K170" s="18">
        <f>SUM(K154,K46,K74,K78,K126,K138,K142,K158,K10,K14,K86,K22,K26,K30,K34,K38,K42,K50,K54,K58,K62,K66,K70,K90,K94,K98,K102,K106,K110,K114,K118,K122,K130,K134,K146,K150,K162,K166)</f>
        <v>16885184</v>
      </c>
      <c r="L170" s="18">
        <f>SUM(L154,L46,L74,L78,L126,L138,L142,L158,L10,L14,L86,L22,L26,L30,L34,L38,L42,L50,L54,L58,L62,L66,L70,L90,L94,L98,L102,L106,L110,L114,L118,L122,L130,L134,L146,L150,L162,L166)</f>
        <v>3550000</v>
      </c>
      <c r="M170" s="18">
        <f>SUM(M154,M46,M74,M78,M126,M138,M142,M158,M10,M14,M86,M22,M26,M30,M34,M38,M42,M50,M54,M58,M62,M66,M70,M90,M94,M98,M102,M106,M110,M114,M118,M122,M130,M134,M146,M150,M162,M166)</f>
        <v>3625000</v>
      </c>
    </row>
    <row r="171" spans="1:13">
      <c r="I171" s="19"/>
    </row>
    <row r="172" spans="1:13">
      <c r="I172" s="19"/>
    </row>
    <row r="173" spans="1:13">
      <c r="I173" s="19"/>
    </row>
    <row r="174" spans="1:13">
      <c r="I174" s="19"/>
    </row>
    <row r="175" spans="1:13">
      <c r="I175" s="19"/>
    </row>
    <row r="176" spans="1:13">
      <c r="I176" s="19"/>
    </row>
    <row r="177" spans="9:9">
      <c r="I177" s="19"/>
    </row>
  </sheetData>
  <mergeCells count="335">
    <mergeCell ref="A15:A18"/>
    <mergeCell ref="B15:B18"/>
    <mergeCell ref="C15:C18"/>
    <mergeCell ref="D15:D18"/>
    <mergeCell ref="E15:E18"/>
    <mergeCell ref="F15:F18"/>
    <mergeCell ref="G15:G18"/>
    <mergeCell ref="H15:H18"/>
    <mergeCell ref="L1:M1"/>
    <mergeCell ref="L2:M2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M5"/>
    <mergeCell ref="A7:A10"/>
    <mergeCell ref="B7:B10"/>
    <mergeCell ref="C7:C10"/>
    <mergeCell ref="D7:D10"/>
    <mergeCell ref="E7:E10"/>
    <mergeCell ref="F7:F10"/>
    <mergeCell ref="G7:G10"/>
    <mergeCell ref="H7:H10"/>
    <mergeCell ref="A11:A14"/>
    <mergeCell ref="B11:B14"/>
    <mergeCell ref="C11:C14"/>
    <mergeCell ref="D11:D14"/>
    <mergeCell ref="E11:E14"/>
    <mergeCell ref="F11:F14"/>
    <mergeCell ref="G11:G14"/>
    <mergeCell ref="H11:H14"/>
    <mergeCell ref="G19:G22"/>
    <mergeCell ref="H19:H22"/>
    <mergeCell ref="A23:A26"/>
    <mergeCell ref="B23:B26"/>
    <mergeCell ref="C23:C26"/>
    <mergeCell ref="D23:D26"/>
    <mergeCell ref="E23:E26"/>
    <mergeCell ref="F23:F26"/>
    <mergeCell ref="G23:G26"/>
    <mergeCell ref="H23:H26"/>
    <mergeCell ref="A19:A22"/>
    <mergeCell ref="B19:B22"/>
    <mergeCell ref="C19:C22"/>
    <mergeCell ref="D19:D22"/>
    <mergeCell ref="E19:E22"/>
    <mergeCell ref="F19:F22"/>
    <mergeCell ref="G27:G30"/>
    <mergeCell ref="H27:H30"/>
    <mergeCell ref="A31:A34"/>
    <mergeCell ref="B31:B34"/>
    <mergeCell ref="C31:C34"/>
    <mergeCell ref="D31:D34"/>
    <mergeCell ref="E31:E34"/>
    <mergeCell ref="F31:F34"/>
    <mergeCell ref="G31:G34"/>
    <mergeCell ref="H31:H34"/>
    <mergeCell ref="A27:A30"/>
    <mergeCell ref="B27:B30"/>
    <mergeCell ref="C27:C30"/>
    <mergeCell ref="D27:D30"/>
    <mergeCell ref="E27:E30"/>
    <mergeCell ref="F27:F30"/>
    <mergeCell ref="G35:G38"/>
    <mergeCell ref="H35:H38"/>
    <mergeCell ref="A39:A42"/>
    <mergeCell ref="B39:B42"/>
    <mergeCell ref="C39:C42"/>
    <mergeCell ref="D39:D42"/>
    <mergeCell ref="E39:E42"/>
    <mergeCell ref="F39:F42"/>
    <mergeCell ref="G39:G42"/>
    <mergeCell ref="H39:H42"/>
    <mergeCell ref="A35:A38"/>
    <mergeCell ref="B35:B38"/>
    <mergeCell ref="C35:C38"/>
    <mergeCell ref="D35:D38"/>
    <mergeCell ref="E35:E38"/>
    <mergeCell ref="F35:F38"/>
    <mergeCell ref="G43:G46"/>
    <mergeCell ref="H43:H46"/>
    <mergeCell ref="A47:A50"/>
    <mergeCell ref="B47:B50"/>
    <mergeCell ref="C47:C50"/>
    <mergeCell ref="D47:D50"/>
    <mergeCell ref="E47:E50"/>
    <mergeCell ref="F47:F50"/>
    <mergeCell ref="G47:G50"/>
    <mergeCell ref="H47:H50"/>
    <mergeCell ref="A43:A46"/>
    <mergeCell ref="B43:B46"/>
    <mergeCell ref="C43:C46"/>
    <mergeCell ref="D43:D46"/>
    <mergeCell ref="E43:E46"/>
    <mergeCell ref="F43:F46"/>
    <mergeCell ref="G51:G54"/>
    <mergeCell ref="H51:H54"/>
    <mergeCell ref="A55:A58"/>
    <mergeCell ref="B55:B58"/>
    <mergeCell ref="C55:C58"/>
    <mergeCell ref="D55:D58"/>
    <mergeCell ref="E55:E58"/>
    <mergeCell ref="F55:F58"/>
    <mergeCell ref="G55:G58"/>
    <mergeCell ref="H55:H58"/>
    <mergeCell ref="A51:A54"/>
    <mergeCell ref="B51:B54"/>
    <mergeCell ref="C51:C54"/>
    <mergeCell ref="D51:D54"/>
    <mergeCell ref="E51:E54"/>
    <mergeCell ref="F51:F54"/>
    <mergeCell ref="G59:G62"/>
    <mergeCell ref="H59:H62"/>
    <mergeCell ref="A63:A66"/>
    <mergeCell ref="B63:B66"/>
    <mergeCell ref="C63:C66"/>
    <mergeCell ref="D63:D66"/>
    <mergeCell ref="E63:E66"/>
    <mergeCell ref="F63:F66"/>
    <mergeCell ref="G63:G66"/>
    <mergeCell ref="H63:H66"/>
    <mergeCell ref="A59:A62"/>
    <mergeCell ref="B59:B62"/>
    <mergeCell ref="C59:C62"/>
    <mergeCell ref="D59:D62"/>
    <mergeCell ref="E59:E62"/>
    <mergeCell ref="F59:F62"/>
    <mergeCell ref="G67:G70"/>
    <mergeCell ref="H67:H70"/>
    <mergeCell ref="A71:A74"/>
    <mergeCell ref="B71:B74"/>
    <mergeCell ref="C71:C74"/>
    <mergeCell ref="D71:D74"/>
    <mergeCell ref="E71:E74"/>
    <mergeCell ref="F71:F74"/>
    <mergeCell ref="G71:G74"/>
    <mergeCell ref="H71:H74"/>
    <mergeCell ref="A67:A70"/>
    <mergeCell ref="B67:B70"/>
    <mergeCell ref="C67:C70"/>
    <mergeCell ref="D67:D70"/>
    <mergeCell ref="E67:E70"/>
    <mergeCell ref="F67:F70"/>
    <mergeCell ref="G75:G78"/>
    <mergeCell ref="H75:H78"/>
    <mergeCell ref="A83:A86"/>
    <mergeCell ref="B83:B86"/>
    <mergeCell ref="C83:C86"/>
    <mergeCell ref="D83:D86"/>
    <mergeCell ref="E83:E86"/>
    <mergeCell ref="F83:F86"/>
    <mergeCell ref="G83:G86"/>
    <mergeCell ref="H83:H86"/>
    <mergeCell ref="A75:A78"/>
    <mergeCell ref="B75:B78"/>
    <mergeCell ref="C75:C78"/>
    <mergeCell ref="D75:D78"/>
    <mergeCell ref="E75:E78"/>
    <mergeCell ref="F75:F78"/>
    <mergeCell ref="A79:A82"/>
    <mergeCell ref="B79:B82"/>
    <mergeCell ref="C79:C82"/>
    <mergeCell ref="D79:D82"/>
    <mergeCell ref="E79:E82"/>
    <mergeCell ref="F79:F82"/>
    <mergeCell ref="G79:G82"/>
    <mergeCell ref="H79:H82"/>
    <mergeCell ref="G87:G90"/>
    <mergeCell ref="H87:H90"/>
    <mergeCell ref="A91:A94"/>
    <mergeCell ref="B91:B94"/>
    <mergeCell ref="C91:C94"/>
    <mergeCell ref="D91:D94"/>
    <mergeCell ref="E91:E94"/>
    <mergeCell ref="F91:F94"/>
    <mergeCell ref="G91:G94"/>
    <mergeCell ref="H91:H94"/>
    <mergeCell ref="A87:A90"/>
    <mergeCell ref="B87:B90"/>
    <mergeCell ref="C87:C90"/>
    <mergeCell ref="D87:D90"/>
    <mergeCell ref="E87:E90"/>
    <mergeCell ref="F87:F90"/>
    <mergeCell ref="G95:G98"/>
    <mergeCell ref="H95:H98"/>
    <mergeCell ref="A99:A102"/>
    <mergeCell ref="B99:B102"/>
    <mergeCell ref="C99:C102"/>
    <mergeCell ref="D99:D102"/>
    <mergeCell ref="E99:E102"/>
    <mergeCell ref="F99:F102"/>
    <mergeCell ref="G99:G102"/>
    <mergeCell ref="H99:H102"/>
    <mergeCell ref="A95:A98"/>
    <mergeCell ref="B95:B98"/>
    <mergeCell ref="C95:C98"/>
    <mergeCell ref="D95:D98"/>
    <mergeCell ref="E95:E98"/>
    <mergeCell ref="F95:F98"/>
    <mergeCell ref="G103:G106"/>
    <mergeCell ref="H103:H106"/>
    <mergeCell ref="A107:A110"/>
    <mergeCell ref="B107:B110"/>
    <mergeCell ref="C107:C110"/>
    <mergeCell ref="D107:D110"/>
    <mergeCell ref="E107:E110"/>
    <mergeCell ref="F107:F110"/>
    <mergeCell ref="G107:G110"/>
    <mergeCell ref="H107:H110"/>
    <mergeCell ref="A103:A106"/>
    <mergeCell ref="B103:B106"/>
    <mergeCell ref="C103:C106"/>
    <mergeCell ref="D103:D106"/>
    <mergeCell ref="E103:E106"/>
    <mergeCell ref="F103:F106"/>
    <mergeCell ref="G111:G114"/>
    <mergeCell ref="H111:H114"/>
    <mergeCell ref="A115:A118"/>
    <mergeCell ref="B115:B118"/>
    <mergeCell ref="C115:C118"/>
    <mergeCell ref="D115:D118"/>
    <mergeCell ref="E115:E118"/>
    <mergeCell ref="F115:F118"/>
    <mergeCell ref="G115:G118"/>
    <mergeCell ref="H115:H118"/>
    <mergeCell ref="A111:A114"/>
    <mergeCell ref="B111:B114"/>
    <mergeCell ref="C111:C114"/>
    <mergeCell ref="D111:D114"/>
    <mergeCell ref="E111:E114"/>
    <mergeCell ref="F111:F114"/>
    <mergeCell ref="G119:G122"/>
    <mergeCell ref="H119:H122"/>
    <mergeCell ref="A123:A126"/>
    <mergeCell ref="B123:B126"/>
    <mergeCell ref="C123:C126"/>
    <mergeCell ref="D123:D126"/>
    <mergeCell ref="E123:E126"/>
    <mergeCell ref="F123:F126"/>
    <mergeCell ref="G123:G126"/>
    <mergeCell ref="H123:H126"/>
    <mergeCell ref="A119:A122"/>
    <mergeCell ref="B119:B122"/>
    <mergeCell ref="C119:C122"/>
    <mergeCell ref="D119:D122"/>
    <mergeCell ref="E119:E122"/>
    <mergeCell ref="F119:F122"/>
    <mergeCell ref="G127:G130"/>
    <mergeCell ref="H127:H130"/>
    <mergeCell ref="A131:A134"/>
    <mergeCell ref="B131:B134"/>
    <mergeCell ref="C131:C134"/>
    <mergeCell ref="D131:D134"/>
    <mergeCell ref="E131:E134"/>
    <mergeCell ref="F131:F134"/>
    <mergeCell ref="G131:G134"/>
    <mergeCell ref="H131:H134"/>
    <mergeCell ref="A127:A130"/>
    <mergeCell ref="B127:B130"/>
    <mergeCell ref="C127:C130"/>
    <mergeCell ref="D127:D130"/>
    <mergeCell ref="E127:E130"/>
    <mergeCell ref="F127:F130"/>
    <mergeCell ref="G135:G138"/>
    <mergeCell ref="H135:H138"/>
    <mergeCell ref="A139:A142"/>
    <mergeCell ref="B139:B142"/>
    <mergeCell ref="C139:C142"/>
    <mergeCell ref="D139:D142"/>
    <mergeCell ref="E139:E142"/>
    <mergeCell ref="F139:F142"/>
    <mergeCell ref="G139:G142"/>
    <mergeCell ref="H139:H142"/>
    <mergeCell ref="A135:A138"/>
    <mergeCell ref="B135:B138"/>
    <mergeCell ref="C135:C138"/>
    <mergeCell ref="D135:D138"/>
    <mergeCell ref="E135:E138"/>
    <mergeCell ref="F135:F138"/>
    <mergeCell ref="G143:G146"/>
    <mergeCell ref="H143:H146"/>
    <mergeCell ref="A147:A150"/>
    <mergeCell ref="B147:B150"/>
    <mergeCell ref="C147:C150"/>
    <mergeCell ref="D147:D150"/>
    <mergeCell ref="E147:E150"/>
    <mergeCell ref="F147:F150"/>
    <mergeCell ref="G147:G150"/>
    <mergeCell ref="H147:H150"/>
    <mergeCell ref="A143:A146"/>
    <mergeCell ref="B143:B146"/>
    <mergeCell ref="C143:C146"/>
    <mergeCell ref="D143:D146"/>
    <mergeCell ref="E143:E146"/>
    <mergeCell ref="F143:F146"/>
    <mergeCell ref="G151:G154"/>
    <mergeCell ref="H151:H154"/>
    <mergeCell ref="A155:A158"/>
    <mergeCell ref="B155:B158"/>
    <mergeCell ref="C155:C158"/>
    <mergeCell ref="D155:D158"/>
    <mergeCell ref="E155:E158"/>
    <mergeCell ref="F155:F158"/>
    <mergeCell ref="G155:G158"/>
    <mergeCell ref="H155:H158"/>
    <mergeCell ref="A151:A154"/>
    <mergeCell ref="B151:B154"/>
    <mergeCell ref="C151:C154"/>
    <mergeCell ref="D151:D154"/>
    <mergeCell ref="E151:E154"/>
    <mergeCell ref="F151:F154"/>
    <mergeCell ref="A167:G170"/>
    <mergeCell ref="H167:H170"/>
    <mergeCell ref="G159:G162"/>
    <mergeCell ref="H159:H162"/>
    <mergeCell ref="A163:A166"/>
    <mergeCell ref="B163:B166"/>
    <mergeCell ref="C163:C166"/>
    <mergeCell ref="D163:D166"/>
    <mergeCell ref="E163:E166"/>
    <mergeCell ref="F163:F166"/>
    <mergeCell ref="G163:G166"/>
    <mergeCell ref="H163:H166"/>
    <mergeCell ref="A159:A162"/>
    <mergeCell ref="B159:B162"/>
    <mergeCell ref="C159:C162"/>
    <mergeCell ref="D159:D162"/>
    <mergeCell ref="E159:E162"/>
    <mergeCell ref="F159:F162"/>
  </mergeCells>
  <printOptions horizontalCentered="1"/>
  <pageMargins left="0.59027777777777779" right="0.59027777777777779" top="0.59027777777777779" bottom="0.59027777777777779" header="0.51180555555555562" footer="0.51180555555555562"/>
  <pageSetup paperSize="9" scale="89" firstPageNumber="0" orientation="landscape" horizontalDpi="300" verticalDpi="300" r:id="rId1"/>
  <headerFooter alignWithMargins="0"/>
  <rowBreaks count="6" manualBreakCount="6">
    <brk id="22" max="12" man="1"/>
    <brk id="46" max="12" man="1"/>
    <brk id="70" max="12" man="1"/>
    <brk id="90" max="12" man="1"/>
    <brk id="110" max="12" man="1"/>
    <brk id="1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IX 2009</vt:lpstr>
      <vt:lpstr>'IX 2009'!Obszar_wydruku</vt:lpstr>
      <vt:lpstr>'IX 2009'!Tytuły_wydruku</vt:lpstr>
    </vt:vector>
  </TitlesOfParts>
  <Company>Urząd Gminy Kobylanka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durbanczyk</dc:creator>
  <cp:lastModifiedBy>durbanczyk</cp:lastModifiedBy>
  <cp:lastPrinted>2009-09-16T21:41:54Z</cp:lastPrinted>
  <dcterms:created xsi:type="dcterms:W3CDTF">2009-01-15T09:36:37Z</dcterms:created>
  <dcterms:modified xsi:type="dcterms:W3CDTF">2009-09-16T21:41:55Z</dcterms:modified>
</cp:coreProperties>
</file>